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BSL\ຊຸູດ 50 ຕູ້ 11-03-2025\"/>
    </mc:Choice>
  </mc:AlternateContent>
  <xr:revisionPtr revIDLastSave="0" documentId="13_ncr:1_{3BCF06B4-CB71-4264-80F7-6D73E315653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2" sheetId="2" r:id="rId1"/>
    <sheet name="Sheet3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3" i="2"/>
  <c r="D53" i="2"/>
  <c r="F53" i="2"/>
  <c r="E53" i="2"/>
  <c r="H53" i="4"/>
  <c r="I5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3" i="4"/>
  <c r="G53" i="4"/>
  <c r="K53" i="4"/>
  <c r="G53" i="2" l="1"/>
  <c r="J53" i="4"/>
  <c r="E4" i="3"/>
</calcChain>
</file>

<file path=xl/sharedStrings.xml><?xml version="1.0" encoding="utf-8"?>
<sst xmlns="http://schemas.openxmlformats.org/spreadsheetml/2006/main" count="188" uniqueCount="154">
  <si>
    <t>ລ/ດ</t>
    <phoneticPr fontId="2" type="noConversion"/>
  </si>
  <si>
    <t>ເລກຕູ້</t>
    <phoneticPr fontId="2" type="noConversion"/>
  </si>
  <si>
    <t>ຫມາຍເຫດ</t>
    <phoneticPr fontId="2" type="noConversion"/>
  </si>
  <si>
    <t>ຍອດຍັງເຫລືອ KG</t>
    <phoneticPr fontId="2" type="noConversion"/>
  </si>
  <si>
    <t>ເລກທີແຜນ</t>
    <phoneticPr fontId="2" type="noConversion"/>
  </si>
  <si>
    <t>ຈຳນວນ ແຜນ KG</t>
    <phoneticPr fontId="2" type="noConversion"/>
  </si>
  <si>
    <t>ນຳເຂົ້າ KG</t>
    <phoneticPr fontId="2" type="noConversion"/>
  </si>
  <si>
    <t>ຕາຕະລາງຫັກລົບການນຳເຂົ້າ ຈຳນວນ 500,000 ກິໂລ</t>
  </si>
  <si>
    <t>01525/ກອກ.ຄມ</t>
  </si>
  <si>
    <t>ຈຳນວນ 50 ຕູ້ ຂະຫນາດ  20  ຟຸດ</t>
  </si>
  <si>
    <t>nw</t>
  </si>
  <si>
    <t>gw</t>
  </si>
  <si>
    <t>s</t>
  </si>
  <si>
    <t>TBJU4745471</t>
  </si>
  <si>
    <t>TBJU4735302</t>
  </si>
  <si>
    <t>TBJU4635833</t>
  </si>
  <si>
    <t>TBJU4573217</t>
  </si>
  <si>
    <t>TBJU4499193</t>
  </si>
  <si>
    <t>TBJU4447590</t>
  </si>
  <si>
    <t>TBJU4406272</t>
  </si>
  <si>
    <t>TBJU4385673</t>
  </si>
  <si>
    <t>TBJU4112719</t>
  </si>
  <si>
    <t>TBJU4111986</t>
  </si>
  <si>
    <t>TBJU3991378</t>
  </si>
  <si>
    <t>TBJU3979304</t>
  </si>
  <si>
    <t>TBJU3615909</t>
  </si>
  <si>
    <t>TBJU3514924</t>
  </si>
  <si>
    <t>TBJU2915368</t>
  </si>
  <si>
    <t>TBJU2643969</t>
  </si>
  <si>
    <t>TBJU2542182</t>
  </si>
  <si>
    <t>TBJU2416970</t>
  </si>
  <si>
    <t>TBJU2228968</t>
  </si>
  <si>
    <t>TBJU2207040</t>
  </si>
  <si>
    <t>TBJU0374048</t>
  </si>
  <si>
    <t>TBJU0337893</t>
  </si>
  <si>
    <t>TBJU0323009</t>
  </si>
  <si>
    <t>TBJU0311311</t>
  </si>
  <si>
    <t>TBJU0229040</t>
  </si>
  <si>
    <t>TBJU3747211</t>
  </si>
  <si>
    <t>TBJU2044683</t>
  </si>
  <si>
    <t>TBJU2094771</t>
  </si>
  <si>
    <t>TBJU3542206</t>
  </si>
  <si>
    <t>TBJU3818254</t>
  </si>
  <si>
    <t>TBJU2972840</t>
  </si>
  <si>
    <t>TBJU2537587</t>
  </si>
  <si>
    <t>TBJU2603138</t>
  </si>
  <si>
    <t>TBJU3618507</t>
  </si>
  <si>
    <t>TBJU2603971</t>
  </si>
  <si>
    <t>TBJU0268220</t>
  </si>
  <si>
    <t>TBJU4803500</t>
  </si>
  <si>
    <t>TBJU4428055</t>
  </si>
  <si>
    <t>TBJU4251674</t>
  </si>
  <si>
    <t>TBJU3818315</t>
  </si>
  <si>
    <t>TBJU3709546</t>
  </si>
  <si>
    <t>TBJU2279841</t>
  </si>
  <si>
    <t>TBJU2138680</t>
  </si>
  <si>
    <t>TBJU2037998</t>
  </si>
  <si>
    <t>TBJU0471981</t>
  </si>
  <si>
    <t>TBJU0096965</t>
  </si>
  <si>
    <t>TBJU2998887</t>
  </si>
  <si>
    <t>TBJU2897536</t>
  </si>
  <si>
    <t>TBJU3531238</t>
  </si>
  <si>
    <t>TBJU2298179</t>
  </si>
  <si>
    <t>ສາຍລ໊ອກ</t>
  </si>
  <si>
    <t>0912583</t>
  </si>
  <si>
    <t>0912584</t>
  </si>
  <si>
    <t>0912581</t>
  </si>
  <si>
    <t>0912587</t>
  </si>
  <si>
    <t>0912582</t>
  </si>
  <si>
    <t>0912589</t>
  </si>
  <si>
    <t>0994109</t>
  </si>
  <si>
    <t>0912585</t>
  </si>
  <si>
    <t>0912590</t>
  </si>
  <si>
    <t>0912586</t>
  </si>
  <si>
    <t>0840662</t>
  </si>
  <si>
    <t>1101192</t>
  </si>
  <si>
    <t>0813937</t>
  </si>
  <si>
    <t>1101200</t>
  </si>
  <si>
    <t>0893653</t>
  </si>
  <si>
    <t>0813914</t>
  </si>
  <si>
    <t>0813919</t>
  </si>
  <si>
    <t>0813522</t>
  </si>
  <si>
    <t>0860621</t>
  </si>
  <si>
    <t>0875676</t>
  </si>
  <si>
    <t>1123110</t>
  </si>
  <si>
    <t>1123104</t>
  </si>
  <si>
    <t>1123140</t>
  </si>
  <si>
    <t>1101816</t>
  </si>
  <si>
    <t>1128423</t>
  </si>
  <si>
    <t>1101807</t>
  </si>
  <si>
    <t>1123132</t>
  </si>
  <si>
    <t>1101880</t>
  </si>
  <si>
    <t>1128418</t>
  </si>
  <si>
    <t>1128491</t>
  </si>
  <si>
    <t>0945559</t>
  </si>
  <si>
    <t>0945557</t>
  </si>
  <si>
    <t>0973356</t>
  </si>
  <si>
    <t>0945561</t>
  </si>
  <si>
    <t>0973355</t>
  </si>
  <si>
    <t>0958037</t>
  </si>
  <si>
    <t>0945566</t>
  </si>
  <si>
    <t>0945565</t>
  </si>
  <si>
    <t>0945556</t>
  </si>
  <si>
    <t>0945571</t>
  </si>
  <si>
    <t>TBJU4257672</t>
  </si>
  <si>
    <t>TBJU2461943</t>
  </si>
  <si>
    <t>TBJU2967525</t>
  </si>
  <si>
    <t>TBJU2250792</t>
  </si>
  <si>
    <t>TBJU0363721</t>
  </si>
  <si>
    <t>TBJU4228592</t>
  </si>
  <si>
    <t>TBJU4536770</t>
  </si>
  <si>
    <t>TBJU4199299</t>
  </si>
  <si>
    <t>TBJU3614266</t>
  </si>
  <si>
    <t>TBJU4243283</t>
  </si>
  <si>
    <t>TBJU3988292</t>
  </si>
  <si>
    <t>TBJU4926042</t>
  </si>
  <si>
    <t>TBJU4201668</t>
  </si>
  <si>
    <t>TBJU4248921</t>
  </si>
  <si>
    <t>TBJU4513959</t>
  </si>
  <si>
    <t>TBJU3987399</t>
  </si>
  <si>
    <t>TBJU3848500</t>
  </si>
  <si>
    <t>TBJU0495097</t>
  </si>
  <si>
    <t>TBJU0421751</t>
  </si>
  <si>
    <t>TBJU0032301</t>
  </si>
  <si>
    <t>TBJU2598617</t>
  </si>
  <si>
    <t>TBJU4261203</t>
  </si>
  <si>
    <t>TBJU4880147</t>
  </si>
  <si>
    <t>TBJU3793135</t>
  </si>
  <si>
    <t>TBJU4174623</t>
  </si>
  <si>
    <t>TBJU4348258</t>
  </si>
  <si>
    <t>TBJU4188648</t>
  </si>
  <si>
    <t>TBJU4435239</t>
  </si>
  <si>
    <t>TBJU4735560</t>
  </si>
  <si>
    <t>TBJU2133590</t>
  </si>
  <si>
    <t>TBJU4399738</t>
  </si>
  <si>
    <t>TBJU2328191</t>
  </si>
  <si>
    <t>TBJU4601514</t>
  </si>
  <si>
    <t>TBJU2982643</t>
  </si>
  <si>
    <t>TBJU0102760</t>
  </si>
  <si>
    <t>TBJU4481039</t>
  </si>
  <si>
    <t>TBJU4455528</t>
  </si>
  <si>
    <t>TBJU4678476</t>
  </si>
  <si>
    <t>TBJU2941201</t>
  </si>
  <si>
    <t>TBJU4795092</t>
  </si>
  <si>
    <t>TBJU4156419</t>
  </si>
  <si>
    <t>TBJU4485688</t>
  </si>
  <si>
    <t>TBJU2822882</t>
  </si>
  <si>
    <t>TBJU4220708</t>
  </si>
  <si>
    <t>TBJU3809695</t>
  </si>
  <si>
    <t>TBJU4322802</t>
  </si>
  <si>
    <t>TBJU0379179</t>
  </si>
  <si>
    <t>TBJU4570820</t>
  </si>
  <si>
    <t>TBJU3989447</t>
  </si>
  <si>
    <t>TBJU4451970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</si>
</sst>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(* #,##0.000_);_(* \(#,##0.000\);_(* &quot;-&quot;??_);_(@_)"/>
    <numFmt numFmtId="168" formatCode="_(* #,##0.000_);_(* \(#,##0.000\);_(* &quot;-&quot;???_);_(@_)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Leelawadee UI"/>
      <family val="2"/>
    </font>
    <font>
      <sz val="11"/>
      <color theme="1"/>
      <name val="Calibri"/>
      <family val="2"/>
      <scheme val="minor"/>
    </font>
    <font>
      <b/>
      <sz val="20"/>
      <color theme="1"/>
      <name val="Leelawadee UI"/>
      <family val="2"/>
    </font>
    <font>
      <sz val="11"/>
      <color theme="1"/>
      <name val="Calibri"/>
      <family val="2"/>
      <scheme val="minor"/>
    </font>
    <font>
      <b/>
      <sz val="18"/>
      <color theme="1"/>
      <name val="Leelawadee UI"/>
      <family val="2"/>
    </font>
    <font>
      <b/>
      <sz val="11"/>
      <color theme="1"/>
      <name val="Calibri"/>
      <family val="2"/>
      <scheme val="minor"/>
    </font>
    <font>
      <sz val="11"/>
      <color indexed="8"/>
      <name val="宋体"/>
    </font>
    <font>
      <b/>
      <sz val="24"/>
      <color theme="1"/>
      <name val="Leelawadee UI"/>
      <family val="2"/>
    </font>
    <font>
      <sz val="14"/>
      <color theme="1"/>
      <name val="Calibri"/>
      <family val="2"/>
      <scheme val="minor"/>
    </font>
    <font>
      <sz val="14"/>
      <color theme="1"/>
      <name val="Leelawadee UI"/>
      <family val="2"/>
    </font>
    <font>
      <b/>
      <sz val="16"/>
      <color theme="1"/>
      <name val="Calibri"/>
      <family val="2"/>
      <scheme val="minor"/>
    </font>
    <font>
      <sz val="11"/>
      <color theme="1"/>
      <name val="Aptos"/>
      <family val="2"/>
    </font>
    <font>
      <sz val="12"/>
      <color indexed="8"/>
      <name val="Aptos"/>
      <family val="2"/>
    </font>
    <font>
      <sz val="12"/>
      <color indexed="63"/>
      <name val="Aptos"/>
      <family val="2"/>
    </font>
    <font>
      <b/>
      <sz val="14"/>
      <name val="Aptos"/>
      <family val="2"/>
    </font>
    <font>
      <b/>
      <sz val="14"/>
      <color theme="1"/>
      <name val="Aptos"/>
      <family val="2"/>
    </font>
    <font>
      <b/>
      <sz val="18"/>
      <color theme="1"/>
      <name val="Saysettha OT"/>
      <family val="2"/>
    </font>
    <font>
      <sz val="18"/>
      <color theme="1"/>
      <name val="Saysettha OT"/>
      <family val="2"/>
    </font>
    <font>
      <sz val="16"/>
      <color theme="1"/>
      <name val="Calibri"/>
      <family val="2"/>
      <scheme val="minor"/>
    </font>
    <font>
      <sz val="14"/>
      <name val="Phetsarath OT"/>
    </font>
    <font>
      <sz val="14"/>
      <color theme="1"/>
      <name val="Phetsarath OT"/>
    </font>
    <font>
      <b/>
      <sz val="14"/>
      <color theme="1"/>
      <name val="Phetsarath OT"/>
    </font>
    <font>
      <b/>
      <sz val="14"/>
      <color rgb="FFFF0000"/>
      <name val="Phetsarath O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164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165" fontId="8" fillId="0" borderId="1" xfId="2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65" fontId="0" fillId="0" borderId="0" xfId="2" applyNumberFormat="1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5" fontId="11" fillId="0" borderId="1" xfId="2" applyNumberFormat="1" applyFont="1" applyBorder="1" applyAlignment="1">
      <alignment horizontal="center" vertical="center"/>
    </xf>
    <xf numFmtId="165" fontId="12" fillId="0" borderId="1" xfId="2" applyNumberFormat="1" applyFont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164" fontId="1" fillId="2" borderId="0" xfId="0" applyNumberFormat="1" applyFont="1" applyFill="1">
      <alignment vertical="center"/>
    </xf>
    <xf numFmtId="0" fontId="1" fillId="2" borderId="0" xfId="0" applyFont="1" applyFill="1">
      <alignment vertical="center"/>
    </xf>
    <xf numFmtId="164" fontId="1" fillId="2" borderId="0" xfId="2" applyFont="1" applyFill="1">
      <alignment vertical="center"/>
    </xf>
    <xf numFmtId="165" fontId="15" fillId="0" borderId="3" xfId="2" applyNumberFormat="1" applyFont="1" applyBorder="1" applyAlignment="1">
      <alignment horizontal="center" vertical="center" wrapText="1"/>
    </xf>
    <xf numFmtId="165" fontId="16" fillId="0" borderId="3" xfId="2" applyNumberFormat="1" applyFont="1" applyBorder="1" applyAlignment="1">
      <alignment horizontal="center" vertical="center"/>
    </xf>
    <xf numFmtId="165" fontId="14" fillId="0" borderId="3" xfId="2" applyNumberFormat="1" applyFont="1" applyBorder="1" applyAlignment="1">
      <alignment horizontal="center" vertical="center"/>
    </xf>
    <xf numFmtId="165" fontId="1" fillId="2" borderId="0" xfId="2" applyNumberFormat="1" applyFont="1" applyFill="1">
      <alignment vertical="center"/>
    </xf>
    <xf numFmtId="164" fontId="14" fillId="0" borderId="3" xfId="2" applyFont="1" applyBorder="1" applyAlignment="1">
      <alignment horizontal="center" vertical="center"/>
    </xf>
    <xf numFmtId="167" fontId="1" fillId="2" borderId="0" xfId="2" applyNumberFormat="1" applyFont="1" applyFill="1">
      <alignment vertical="center"/>
    </xf>
    <xf numFmtId="164" fontId="10" fillId="2" borderId="0" xfId="2" applyFont="1" applyFill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64" fontId="1" fillId="3" borderId="0" xfId="2" applyFont="1" applyFill="1">
      <alignment vertical="center"/>
    </xf>
    <xf numFmtId="0" fontId="17" fillId="2" borderId="3" xfId="0" applyFont="1" applyFill="1" applyBorder="1" applyAlignment="1">
      <alignment horizontal="center" vertical="center"/>
    </xf>
    <xf numFmtId="165" fontId="15" fillId="2" borderId="3" xfId="2" applyNumberFormat="1" applyFont="1" applyFill="1" applyBorder="1" applyAlignment="1">
      <alignment horizontal="center" vertical="center" wrapText="1"/>
    </xf>
    <xf numFmtId="164" fontId="14" fillId="0" borderId="4" xfId="2" applyFont="1" applyBorder="1" applyAlignment="1">
      <alignment horizontal="center" vertical="center"/>
    </xf>
    <xf numFmtId="164" fontId="14" fillId="2" borderId="4" xfId="2" applyFont="1" applyFill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19" fillId="2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49" fontId="21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22" fillId="2" borderId="3" xfId="1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top"/>
    </xf>
    <xf numFmtId="164" fontId="23" fillId="0" borderId="0" xfId="2" applyFont="1">
      <alignment vertical="center"/>
    </xf>
    <xf numFmtId="0" fontId="23" fillId="0" borderId="0" xfId="0" applyFont="1">
      <alignment vertical="center"/>
    </xf>
    <xf numFmtId="165" fontId="23" fillId="0" borderId="0" xfId="2" applyNumberFormat="1" applyFont="1">
      <alignment vertical="center"/>
    </xf>
    <xf numFmtId="166" fontId="23" fillId="0" borderId="0" xfId="2" applyNumberFormat="1" applyFont="1">
      <alignment vertical="center"/>
    </xf>
    <xf numFmtId="0" fontId="23" fillId="0" borderId="1" xfId="0" applyFont="1" applyBorder="1">
      <alignment vertical="center"/>
    </xf>
    <xf numFmtId="0" fontId="24" fillId="2" borderId="1" xfId="0" applyFont="1" applyFill="1" applyBorder="1" applyAlignment="1">
      <alignment horizontal="center" vertical="center"/>
    </xf>
    <xf numFmtId="167" fontId="23" fillId="0" borderId="0" xfId="2" applyNumberFormat="1" applyFont="1">
      <alignment vertical="center"/>
    </xf>
    <xf numFmtId="0" fontId="24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64" fontId="23" fillId="2" borderId="0" xfId="0" applyNumberFormat="1" applyFont="1" applyFill="1">
      <alignment vertical="center"/>
    </xf>
    <xf numFmtId="0" fontId="23" fillId="2" borderId="0" xfId="0" applyFont="1" applyFill="1">
      <alignment vertical="center"/>
    </xf>
    <xf numFmtId="168" fontId="23" fillId="2" borderId="0" xfId="0" applyNumberFormat="1" applyFont="1" applyFill="1">
      <alignment vertical="center"/>
    </xf>
    <xf numFmtId="164" fontId="23" fillId="2" borderId="0" xfId="2" applyFont="1" applyFill="1">
      <alignment vertical="center"/>
    </xf>
    <xf numFmtId="165" fontId="23" fillId="2" borderId="0" xfId="2" applyNumberFormat="1" applyFont="1" applyFill="1">
      <alignment vertical="center"/>
    </xf>
    <xf numFmtId="166" fontId="23" fillId="2" borderId="0" xfId="2" applyNumberFormat="1" applyFont="1" applyFill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3" xfId="0" applyFont="1" applyFill="1" applyBorder="1">
      <alignment vertical="center"/>
    </xf>
    <xf numFmtId="49" fontId="23" fillId="0" borderId="3" xfId="0" applyNumberFormat="1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4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</cellXfs>
  <cellStyles count="7">
    <cellStyle name="Comma" xfId="2" builtinId="3"/>
    <cellStyle name="Normal" xfId="0" builtinId="0"/>
    <cellStyle name="常规 11 2" xfId="6" xr:uid="{EDF09D50-5807-45AD-A381-D2639513090B}"/>
    <cellStyle name="常规 2" xfId="1" xr:uid="{C8AC888E-BAFA-4CD1-9EA9-DB626C2F9A80}"/>
    <cellStyle name="常规 2 6 2" xfId="4" xr:uid="{86EC2430-E97C-4F65-BF13-8294C30A7CC9}"/>
    <cellStyle name="常规 2 6 2 3" xfId="5" xr:uid="{6E290093-6499-4964-B71D-A1F9EFD8DFBA}"/>
    <cellStyle name="常规 3" xfId="3" xr:uid="{F59463AE-F798-4D5D-A76A-E2726141FCAA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3"/>
  <sheetViews>
    <sheetView tabSelected="1" topLeftCell="B20" workbookViewId="0">
      <selection activeCell="M28" sqref="M28"/>
    </sheetView>
  </sheetViews>
  <sheetFormatPr defaultColWidth="9" defaultRowHeight="21.6"/>
  <cols>
    <col min="1" max="1" width="5.6640625" style="42" customWidth="1"/>
    <col min="2" max="2" width="37.6640625" style="51" customWidth="1"/>
    <col min="3" max="3" width="7.77734375" style="59" customWidth="1"/>
    <col min="4" max="4" width="37.6640625" style="59" customWidth="1"/>
    <col min="5" max="5" width="19.44140625" style="47" customWidth="1"/>
    <col min="6" max="6" width="19.88671875" style="47" customWidth="1"/>
    <col min="7" max="7" width="16" style="41" customWidth="1"/>
    <col min="8" max="8" width="13.33203125" style="42" customWidth="1"/>
    <col min="9" max="9" width="20.44140625" style="42" customWidth="1"/>
    <col min="10" max="10" width="17.33203125" style="43" customWidth="1"/>
    <col min="11" max="11" width="13.88671875" style="41" customWidth="1"/>
    <col min="12" max="12" width="13.88671875" style="43" customWidth="1"/>
    <col min="13" max="13" width="15.5546875" style="44" customWidth="1"/>
    <col min="14" max="16384" width="9" style="42"/>
  </cols>
  <sheetData>
    <row r="1" spans="1:13" ht="62.25" customHeight="1">
      <c r="A1" s="60" t="s">
        <v>9</v>
      </c>
      <c r="B1" s="60"/>
      <c r="C1" s="60"/>
      <c r="D1" s="60"/>
      <c r="E1" s="40"/>
      <c r="F1" s="40"/>
    </row>
    <row r="2" spans="1:13" ht="28.5" customHeight="1">
      <c r="A2" s="45" t="s">
        <v>0</v>
      </c>
      <c r="B2" s="46" t="s">
        <v>1</v>
      </c>
      <c r="C2" s="45" t="s">
        <v>0</v>
      </c>
      <c r="D2" s="46" t="s">
        <v>1</v>
      </c>
      <c r="J2" s="42"/>
      <c r="L2" s="42"/>
      <c r="M2" s="42"/>
    </row>
    <row r="3" spans="1:13" s="51" customFormat="1" ht="26.25" customHeight="1">
      <c r="A3" s="39">
        <v>1</v>
      </c>
      <c r="B3" s="64" t="s">
        <v>104</v>
      </c>
      <c r="C3" s="38">
        <v>26</v>
      </c>
      <c r="D3" s="48" t="s">
        <v>129</v>
      </c>
      <c r="E3" s="49">
        <v>26090</v>
      </c>
      <c r="F3" s="49">
        <v>26190</v>
      </c>
      <c r="G3" s="50">
        <f>E3*I3</f>
        <v>5478.9</v>
      </c>
      <c r="I3" s="52">
        <v>0.21</v>
      </c>
      <c r="K3" s="53"/>
    </row>
    <row r="4" spans="1:13" s="51" customFormat="1" ht="26.25" customHeight="1">
      <c r="A4" s="39">
        <v>2</v>
      </c>
      <c r="B4" s="64" t="s">
        <v>105</v>
      </c>
      <c r="C4" s="38">
        <v>27</v>
      </c>
      <c r="D4" s="48" t="s">
        <v>130</v>
      </c>
      <c r="E4" s="49">
        <v>26190</v>
      </c>
      <c r="F4" s="49">
        <v>26290</v>
      </c>
      <c r="G4" s="50">
        <f t="shared" ref="G4:G52" si="0">E4*I4</f>
        <v>5499.9</v>
      </c>
      <c r="I4" s="52">
        <v>0.21</v>
      </c>
      <c r="K4" s="53"/>
    </row>
    <row r="5" spans="1:13" s="51" customFormat="1" ht="26.25" customHeight="1">
      <c r="A5" s="39">
        <v>3</v>
      </c>
      <c r="B5" s="64" t="s">
        <v>106</v>
      </c>
      <c r="C5" s="38">
        <v>28</v>
      </c>
      <c r="D5" s="48" t="s">
        <v>131</v>
      </c>
      <c r="E5" s="49">
        <v>26320</v>
      </c>
      <c r="F5" s="49">
        <v>26420</v>
      </c>
      <c r="G5" s="50">
        <f t="shared" si="0"/>
        <v>5527.2</v>
      </c>
      <c r="I5" s="52">
        <v>0.21</v>
      </c>
      <c r="K5" s="53"/>
    </row>
    <row r="6" spans="1:13" s="51" customFormat="1" ht="26.25" customHeight="1">
      <c r="A6" s="39">
        <v>4</v>
      </c>
      <c r="B6" s="64" t="s">
        <v>107</v>
      </c>
      <c r="C6" s="38">
        <v>29</v>
      </c>
      <c r="D6" s="48" t="s">
        <v>132</v>
      </c>
      <c r="E6" s="49">
        <v>25800</v>
      </c>
      <c r="F6" s="49">
        <v>25900</v>
      </c>
      <c r="G6" s="50">
        <f t="shared" si="0"/>
        <v>5418</v>
      </c>
      <c r="I6" s="52">
        <v>0.21</v>
      </c>
      <c r="K6" s="53"/>
    </row>
    <row r="7" spans="1:13" s="51" customFormat="1" ht="26.25" customHeight="1">
      <c r="A7" s="39">
        <v>5</v>
      </c>
      <c r="B7" s="64" t="s">
        <v>108</v>
      </c>
      <c r="C7" s="38">
        <v>30</v>
      </c>
      <c r="D7" s="48" t="s">
        <v>133</v>
      </c>
      <c r="E7" s="49">
        <v>26070</v>
      </c>
      <c r="F7" s="49">
        <v>26170</v>
      </c>
      <c r="G7" s="50">
        <f t="shared" si="0"/>
        <v>5474.7</v>
      </c>
      <c r="I7" s="52">
        <v>0.21</v>
      </c>
      <c r="K7" s="53"/>
    </row>
    <row r="8" spans="1:13" s="51" customFormat="1" ht="26.25" customHeight="1">
      <c r="A8" s="39">
        <v>6</v>
      </c>
      <c r="B8" s="64" t="s">
        <v>109</v>
      </c>
      <c r="C8" s="39">
        <v>31</v>
      </c>
      <c r="D8" s="48" t="s">
        <v>134</v>
      </c>
      <c r="E8" s="49">
        <v>26700</v>
      </c>
      <c r="F8" s="49">
        <v>26800</v>
      </c>
      <c r="G8" s="50">
        <f t="shared" si="0"/>
        <v>5607</v>
      </c>
      <c r="I8" s="52">
        <v>0.21</v>
      </c>
      <c r="K8" s="53"/>
    </row>
    <row r="9" spans="1:13" s="51" customFormat="1" ht="26.25" customHeight="1">
      <c r="A9" s="39">
        <v>7</v>
      </c>
      <c r="B9" s="64" t="s">
        <v>110</v>
      </c>
      <c r="C9" s="39">
        <v>32</v>
      </c>
      <c r="D9" s="48" t="s">
        <v>135</v>
      </c>
      <c r="E9" s="49">
        <v>25960</v>
      </c>
      <c r="F9" s="49">
        <v>26060</v>
      </c>
      <c r="G9" s="50">
        <f t="shared" si="0"/>
        <v>5451.5999999999995</v>
      </c>
      <c r="I9" s="52">
        <v>0.21</v>
      </c>
      <c r="K9" s="53"/>
    </row>
    <row r="10" spans="1:13" s="51" customFormat="1" ht="26.25" customHeight="1">
      <c r="A10" s="39">
        <v>8</v>
      </c>
      <c r="B10" s="64" t="s">
        <v>111</v>
      </c>
      <c r="C10" s="39">
        <v>33</v>
      </c>
      <c r="D10" s="48" t="s">
        <v>136</v>
      </c>
      <c r="E10" s="49">
        <v>25960</v>
      </c>
      <c r="F10" s="49">
        <v>26060</v>
      </c>
      <c r="G10" s="50">
        <f t="shared" si="0"/>
        <v>5451.5999999999995</v>
      </c>
      <c r="I10" s="52">
        <v>0.21</v>
      </c>
      <c r="K10" s="53"/>
      <c r="L10" s="54"/>
      <c r="M10" s="55"/>
    </row>
    <row r="11" spans="1:13" s="51" customFormat="1" ht="26.25" customHeight="1">
      <c r="A11" s="39">
        <v>9</v>
      </c>
      <c r="B11" s="64" t="s">
        <v>112</v>
      </c>
      <c r="C11" s="39">
        <v>34</v>
      </c>
      <c r="D11" s="48" t="s">
        <v>137</v>
      </c>
      <c r="E11" s="49">
        <v>26260</v>
      </c>
      <c r="F11" s="49">
        <v>26360</v>
      </c>
      <c r="G11" s="50">
        <f t="shared" si="0"/>
        <v>5514.5999999999995</v>
      </c>
      <c r="I11" s="52">
        <v>0.21</v>
      </c>
      <c r="K11" s="53"/>
      <c r="L11" s="54"/>
      <c r="M11" s="55"/>
    </row>
    <row r="12" spans="1:13" s="51" customFormat="1" ht="26.25" customHeight="1">
      <c r="A12" s="39">
        <v>10</v>
      </c>
      <c r="B12" s="64" t="s">
        <v>113</v>
      </c>
      <c r="C12" s="39">
        <v>35</v>
      </c>
      <c r="D12" s="48" t="s">
        <v>138</v>
      </c>
      <c r="E12" s="49">
        <v>26460</v>
      </c>
      <c r="F12" s="49">
        <v>26560</v>
      </c>
      <c r="G12" s="50">
        <f t="shared" si="0"/>
        <v>5556.5999999999995</v>
      </c>
      <c r="I12" s="52">
        <v>0.21</v>
      </c>
      <c r="K12" s="53"/>
      <c r="L12" s="54"/>
      <c r="M12" s="55"/>
    </row>
    <row r="13" spans="1:13" s="51" customFormat="1" ht="26.25" customHeight="1">
      <c r="A13" s="39">
        <v>11</v>
      </c>
      <c r="B13" s="64" t="s">
        <v>114</v>
      </c>
      <c r="C13" s="39">
        <v>36</v>
      </c>
      <c r="D13" s="48" t="s">
        <v>139</v>
      </c>
      <c r="E13" s="49">
        <v>26470</v>
      </c>
      <c r="F13" s="49">
        <v>26570</v>
      </c>
      <c r="G13" s="50">
        <f t="shared" si="0"/>
        <v>5558.7</v>
      </c>
      <c r="I13" s="52">
        <v>0.21</v>
      </c>
      <c r="K13" s="53"/>
      <c r="L13" s="54"/>
      <c r="M13" s="55"/>
    </row>
    <row r="14" spans="1:13" s="51" customFormat="1" ht="26.25" customHeight="1">
      <c r="A14" s="39">
        <v>12</v>
      </c>
      <c r="B14" s="64" t="s">
        <v>115</v>
      </c>
      <c r="C14" s="39">
        <v>37</v>
      </c>
      <c r="D14" s="48" t="s">
        <v>140</v>
      </c>
      <c r="E14" s="49">
        <v>26390</v>
      </c>
      <c r="F14" s="49">
        <v>26490</v>
      </c>
      <c r="G14" s="50">
        <f t="shared" si="0"/>
        <v>5541.9</v>
      </c>
      <c r="I14" s="52">
        <v>0.21</v>
      </c>
      <c r="K14" s="53"/>
      <c r="L14" s="54"/>
      <c r="M14" s="55"/>
    </row>
    <row r="15" spans="1:13" s="51" customFormat="1" ht="26.25" customHeight="1">
      <c r="A15" s="39">
        <v>13</v>
      </c>
      <c r="B15" s="64" t="s">
        <v>116</v>
      </c>
      <c r="C15" s="39">
        <v>38</v>
      </c>
      <c r="D15" s="48" t="s">
        <v>141</v>
      </c>
      <c r="E15" s="49">
        <v>25870</v>
      </c>
      <c r="F15" s="49">
        <v>25970</v>
      </c>
      <c r="G15" s="50">
        <f t="shared" si="0"/>
        <v>5432.7</v>
      </c>
      <c r="I15" s="52">
        <v>0.21</v>
      </c>
      <c r="K15" s="53"/>
      <c r="L15" s="54"/>
      <c r="M15" s="55"/>
    </row>
    <row r="16" spans="1:13" s="51" customFormat="1" ht="26.25" customHeight="1">
      <c r="A16" s="39">
        <v>14</v>
      </c>
      <c r="B16" s="64" t="s">
        <v>117</v>
      </c>
      <c r="C16" s="39">
        <v>39</v>
      </c>
      <c r="D16" s="48" t="s">
        <v>142</v>
      </c>
      <c r="E16" s="49">
        <v>26620</v>
      </c>
      <c r="F16" s="49">
        <v>26720</v>
      </c>
      <c r="G16" s="50">
        <f t="shared" si="0"/>
        <v>5590.2</v>
      </c>
      <c r="I16" s="52">
        <v>0.21</v>
      </c>
      <c r="K16" s="53"/>
      <c r="L16" s="54"/>
      <c r="M16" s="55"/>
    </row>
    <row r="17" spans="1:13" s="51" customFormat="1" ht="26.25" customHeight="1">
      <c r="A17" s="39">
        <v>15</v>
      </c>
      <c r="B17" s="64" t="s">
        <v>118</v>
      </c>
      <c r="C17" s="39">
        <v>40</v>
      </c>
      <c r="D17" s="48" t="s">
        <v>143</v>
      </c>
      <c r="E17" s="49">
        <v>25840</v>
      </c>
      <c r="F17" s="49">
        <v>25940</v>
      </c>
      <c r="G17" s="50">
        <f t="shared" si="0"/>
        <v>5426.4</v>
      </c>
      <c r="I17" s="52">
        <v>0.21</v>
      </c>
      <c r="K17" s="53"/>
      <c r="L17" s="54"/>
      <c r="M17" s="55"/>
    </row>
    <row r="18" spans="1:13" s="51" customFormat="1" ht="26.25" customHeight="1">
      <c r="A18" s="39">
        <v>16</v>
      </c>
      <c r="B18" s="64" t="s">
        <v>119</v>
      </c>
      <c r="C18" s="39">
        <v>41</v>
      </c>
      <c r="D18" s="48" t="s">
        <v>144</v>
      </c>
      <c r="E18" s="49">
        <v>26710</v>
      </c>
      <c r="F18" s="49">
        <v>26810</v>
      </c>
      <c r="G18" s="50">
        <f t="shared" si="0"/>
        <v>5609.0999999999995</v>
      </c>
      <c r="I18" s="52">
        <v>0.21</v>
      </c>
      <c r="K18" s="53"/>
      <c r="L18" s="54"/>
      <c r="M18" s="55"/>
    </row>
    <row r="19" spans="1:13" s="51" customFormat="1" ht="26.25" customHeight="1">
      <c r="A19" s="39">
        <v>17</v>
      </c>
      <c r="B19" s="64" t="s">
        <v>120</v>
      </c>
      <c r="C19" s="39">
        <v>42</v>
      </c>
      <c r="D19" s="64" t="s">
        <v>145</v>
      </c>
      <c r="E19" s="49">
        <v>26680</v>
      </c>
      <c r="F19" s="49">
        <v>26780</v>
      </c>
      <c r="G19" s="50">
        <f t="shared" si="0"/>
        <v>5602.8</v>
      </c>
      <c r="I19" s="52">
        <v>0.21</v>
      </c>
      <c r="K19" s="53"/>
      <c r="L19" s="54"/>
      <c r="M19" s="55"/>
    </row>
    <row r="20" spans="1:13" s="51" customFormat="1" ht="26.25" customHeight="1">
      <c r="A20" s="39">
        <v>18</v>
      </c>
      <c r="B20" s="64" t="s">
        <v>121</v>
      </c>
      <c r="C20" s="39">
        <v>43</v>
      </c>
      <c r="D20" s="64" t="s">
        <v>146</v>
      </c>
      <c r="E20" s="49">
        <v>26550</v>
      </c>
      <c r="F20" s="49">
        <v>26650</v>
      </c>
      <c r="G20" s="50">
        <f t="shared" si="0"/>
        <v>5575.5</v>
      </c>
      <c r="I20" s="52">
        <v>0.21</v>
      </c>
      <c r="K20" s="53"/>
      <c r="L20" s="54"/>
      <c r="M20" s="55"/>
    </row>
    <row r="21" spans="1:13" s="51" customFormat="1" ht="26.25" customHeight="1">
      <c r="A21" s="39">
        <v>19</v>
      </c>
      <c r="B21" s="64" t="s">
        <v>122</v>
      </c>
      <c r="C21" s="39">
        <v>44</v>
      </c>
      <c r="D21" s="64" t="s">
        <v>147</v>
      </c>
      <c r="E21" s="49">
        <v>26750</v>
      </c>
      <c r="F21" s="49">
        <v>26850</v>
      </c>
      <c r="G21" s="50">
        <f t="shared" si="0"/>
        <v>5617.5</v>
      </c>
      <c r="I21" s="52">
        <v>0.21</v>
      </c>
      <c r="K21" s="53"/>
      <c r="L21" s="54"/>
      <c r="M21" s="55"/>
    </row>
    <row r="22" spans="1:13" s="51" customFormat="1" ht="26.25" customHeight="1">
      <c r="A22" s="39">
        <v>20</v>
      </c>
      <c r="B22" s="64" t="s">
        <v>123</v>
      </c>
      <c r="C22" s="39">
        <v>45</v>
      </c>
      <c r="D22" s="64" t="s">
        <v>148</v>
      </c>
      <c r="E22" s="49">
        <v>25840</v>
      </c>
      <c r="F22" s="49">
        <v>25940</v>
      </c>
      <c r="G22" s="50">
        <f t="shared" si="0"/>
        <v>5426.4</v>
      </c>
      <c r="I22" s="52">
        <v>0.21</v>
      </c>
      <c r="K22" s="53"/>
      <c r="L22" s="54"/>
      <c r="M22" s="55"/>
    </row>
    <row r="23" spans="1:13" s="51" customFormat="1" ht="26.25" customHeight="1">
      <c r="A23" s="39">
        <v>21</v>
      </c>
      <c r="B23" s="64" t="s">
        <v>124</v>
      </c>
      <c r="C23" s="39">
        <v>46</v>
      </c>
      <c r="D23" s="64" t="s">
        <v>149</v>
      </c>
      <c r="E23" s="49">
        <v>25950</v>
      </c>
      <c r="F23" s="49">
        <v>26050</v>
      </c>
      <c r="G23" s="50">
        <f t="shared" si="0"/>
        <v>5449.5</v>
      </c>
      <c r="I23" s="52">
        <v>0.21</v>
      </c>
      <c r="K23" s="53"/>
      <c r="L23" s="54"/>
      <c r="M23" s="55"/>
    </row>
    <row r="24" spans="1:13" s="51" customFormat="1" ht="26.25" customHeight="1">
      <c r="A24" s="39">
        <v>22</v>
      </c>
      <c r="B24" s="64" t="s">
        <v>125</v>
      </c>
      <c r="C24" s="39">
        <v>47</v>
      </c>
      <c r="D24" s="64" t="s">
        <v>150</v>
      </c>
      <c r="E24" s="49">
        <v>25900</v>
      </c>
      <c r="F24" s="49">
        <v>26000</v>
      </c>
      <c r="G24" s="50">
        <f t="shared" si="0"/>
        <v>5439</v>
      </c>
      <c r="I24" s="52">
        <v>0.21</v>
      </c>
      <c r="K24" s="53"/>
      <c r="L24" s="54"/>
      <c r="M24" s="55"/>
    </row>
    <row r="25" spans="1:13" s="51" customFormat="1" ht="26.25" customHeight="1">
      <c r="A25" s="39">
        <v>23</v>
      </c>
      <c r="B25" s="64" t="s">
        <v>126</v>
      </c>
      <c r="C25" s="39">
        <v>48</v>
      </c>
      <c r="D25" s="64" t="s">
        <v>151</v>
      </c>
      <c r="E25" s="49">
        <v>27980</v>
      </c>
      <c r="F25" s="49">
        <v>28080</v>
      </c>
      <c r="G25" s="50">
        <f t="shared" si="0"/>
        <v>5875.8</v>
      </c>
      <c r="I25" s="52">
        <v>0.21</v>
      </c>
      <c r="K25" s="53"/>
      <c r="L25" s="54"/>
      <c r="M25" s="55"/>
    </row>
    <row r="26" spans="1:13" s="51" customFormat="1" ht="26.25" customHeight="1">
      <c r="A26" s="39">
        <v>24</v>
      </c>
      <c r="B26" s="64" t="s">
        <v>127</v>
      </c>
      <c r="C26" s="39">
        <v>49</v>
      </c>
      <c r="D26" s="64" t="s">
        <v>152</v>
      </c>
      <c r="E26" s="49">
        <v>27940</v>
      </c>
      <c r="F26" s="49">
        <v>28040</v>
      </c>
      <c r="G26" s="50">
        <f t="shared" si="0"/>
        <v>5867.4</v>
      </c>
      <c r="I26" s="52">
        <v>0.21</v>
      </c>
      <c r="K26" s="53"/>
      <c r="L26" s="54"/>
      <c r="M26" s="55"/>
    </row>
    <row r="27" spans="1:13" s="51" customFormat="1" ht="26.25" customHeight="1">
      <c r="A27" s="39">
        <v>25</v>
      </c>
      <c r="B27" s="64" t="s">
        <v>128</v>
      </c>
      <c r="C27" s="39">
        <v>50</v>
      </c>
      <c r="D27" s="64" t="s">
        <v>153</v>
      </c>
      <c r="E27" s="49">
        <v>28000</v>
      </c>
      <c r="F27" s="49">
        <v>28100</v>
      </c>
      <c r="G27" s="50">
        <f t="shared" si="0"/>
        <v>5880</v>
      </c>
      <c r="I27" s="52">
        <v>0.21</v>
      </c>
      <c r="K27" s="53"/>
      <c r="L27" s="54"/>
      <c r="M27" s="55"/>
    </row>
    <row r="28" spans="1:13" s="51" customFormat="1" ht="26.25" customHeight="1">
      <c r="A28" s="56">
        <v>26</v>
      </c>
      <c r="B28" s="48" t="s">
        <v>129</v>
      </c>
      <c r="C28" s="57"/>
      <c r="D28" s="49">
        <v>560</v>
      </c>
      <c r="E28" s="49">
        <v>28000</v>
      </c>
      <c r="F28" s="49">
        <v>28100</v>
      </c>
      <c r="G28" s="50">
        <f t="shared" si="0"/>
        <v>5880</v>
      </c>
      <c r="I28" s="52">
        <v>0.21</v>
      </c>
      <c r="K28" s="53"/>
      <c r="L28" s="54"/>
      <c r="M28" s="55"/>
    </row>
    <row r="29" spans="1:13" s="51" customFormat="1" ht="25.5" customHeight="1">
      <c r="A29" s="56">
        <v>27</v>
      </c>
      <c r="B29" s="48" t="s">
        <v>130</v>
      </c>
      <c r="C29" s="57"/>
      <c r="D29" s="49">
        <v>522</v>
      </c>
      <c r="E29" s="49">
        <v>26100</v>
      </c>
      <c r="F29" s="49">
        <v>26200</v>
      </c>
      <c r="G29" s="50">
        <f t="shared" si="0"/>
        <v>5481</v>
      </c>
      <c r="I29" s="52">
        <v>0.21</v>
      </c>
      <c r="K29" s="53"/>
      <c r="L29" s="54"/>
      <c r="M29" s="55"/>
    </row>
    <row r="30" spans="1:13" s="51" customFormat="1" ht="25.5" customHeight="1">
      <c r="A30" s="56">
        <v>28</v>
      </c>
      <c r="B30" s="48" t="s">
        <v>131</v>
      </c>
      <c r="C30" s="57"/>
      <c r="D30" s="49">
        <v>518</v>
      </c>
      <c r="E30" s="49">
        <v>25900</v>
      </c>
      <c r="F30" s="49">
        <v>26000</v>
      </c>
      <c r="G30" s="50">
        <f t="shared" si="0"/>
        <v>5439</v>
      </c>
      <c r="I30" s="52">
        <v>0.21</v>
      </c>
      <c r="K30" s="53"/>
      <c r="L30" s="54"/>
      <c r="M30" s="55"/>
    </row>
    <row r="31" spans="1:13" ht="25.5" customHeight="1">
      <c r="A31" s="56">
        <v>29</v>
      </c>
      <c r="B31" s="48" t="s">
        <v>132</v>
      </c>
      <c r="C31" s="58"/>
      <c r="D31" s="49">
        <v>516</v>
      </c>
      <c r="E31" s="49">
        <v>25810</v>
      </c>
      <c r="F31" s="49">
        <v>25910</v>
      </c>
      <c r="G31" s="50">
        <f t="shared" si="0"/>
        <v>5420.0999999999995</v>
      </c>
      <c r="H31" s="51"/>
      <c r="I31" s="52">
        <v>0.21</v>
      </c>
      <c r="J31" s="51"/>
      <c r="K31" s="53"/>
    </row>
    <row r="32" spans="1:13" ht="25.5" customHeight="1">
      <c r="A32" s="56">
        <v>30</v>
      </c>
      <c r="B32" s="48" t="s">
        <v>133</v>
      </c>
      <c r="C32" s="58"/>
      <c r="D32" s="49">
        <v>517</v>
      </c>
      <c r="E32" s="49">
        <v>25840</v>
      </c>
      <c r="F32" s="49">
        <v>25940</v>
      </c>
      <c r="G32" s="50">
        <f t="shared" si="0"/>
        <v>5426.4</v>
      </c>
      <c r="H32" s="51"/>
      <c r="I32" s="52">
        <v>0.21</v>
      </c>
      <c r="J32" s="51"/>
      <c r="K32" s="53"/>
    </row>
    <row r="33" spans="1:11" ht="25.5" customHeight="1">
      <c r="A33" s="56">
        <v>31</v>
      </c>
      <c r="B33" s="48" t="s">
        <v>134</v>
      </c>
      <c r="C33" s="58"/>
      <c r="D33" s="49">
        <v>531</v>
      </c>
      <c r="E33" s="49">
        <v>26530</v>
      </c>
      <c r="F33" s="49">
        <v>26630</v>
      </c>
      <c r="G33" s="50">
        <f t="shared" si="0"/>
        <v>5571.3</v>
      </c>
      <c r="H33" s="51"/>
      <c r="I33" s="52">
        <v>0.21</v>
      </c>
      <c r="J33" s="51"/>
      <c r="K33" s="53"/>
    </row>
    <row r="34" spans="1:11" ht="25.5" customHeight="1">
      <c r="A34" s="56">
        <v>32</v>
      </c>
      <c r="B34" s="48" t="s">
        <v>135</v>
      </c>
      <c r="C34" s="58"/>
      <c r="D34" s="49">
        <v>524</v>
      </c>
      <c r="E34" s="49">
        <v>26200</v>
      </c>
      <c r="F34" s="49">
        <v>26300</v>
      </c>
      <c r="G34" s="50">
        <f t="shared" si="0"/>
        <v>5502</v>
      </c>
      <c r="H34" s="51"/>
      <c r="I34" s="52">
        <v>0.21</v>
      </c>
      <c r="J34" s="51"/>
      <c r="K34" s="53"/>
    </row>
    <row r="35" spans="1:11" ht="25.5" customHeight="1">
      <c r="A35" s="56">
        <v>33</v>
      </c>
      <c r="B35" s="64" t="s">
        <v>136</v>
      </c>
      <c r="C35" s="58"/>
      <c r="D35" s="49">
        <v>519</v>
      </c>
      <c r="E35" s="49">
        <v>25970</v>
      </c>
      <c r="F35" s="49">
        <v>26070</v>
      </c>
      <c r="G35" s="50">
        <f t="shared" si="0"/>
        <v>5453.7</v>
      </c>
      <c r="H35" s="51"/>
      <c r="I35" s="52">
        <v>0.21</v>
      </c>
      <c r="J35" s="51"/>
      <c r="K35" s="53"/>
    </row>
    <row r="36" spans="1:11" ht="25.5" customHeight="1">
      <c r="A36" s="56">
        <v>34</v>
      </c>
      <c r="B36" s="65" t="s">
        <v>137</v>
      </c>
      <c r="C36" s="58"/>
      <c r="D36" s="49">
        <v>559</v>
      </c>
      <c r="E36" s="49">
        <v>27920</v>
      </c>
      <c r="F36" s="49">
        <v>28020</v>
      </c>
      <c r="G36" s="50">
        <f t="shared" si="0"/>
        <v>5863.2</v>
      </c>
      <c r="H36" s="51"/>
      <c r="I36" s="52">
        <v>0.21</v>
      </c>
      <c r="J36" s="51"/>
      <c r="K36" s="53"/>
    </row>
    <row r="37" spans="1:11" ht="25.5" customHeight="1">
      <c r="A37" s="56">
        <v>35</v>
      </c>
      <c r="B37" s="64" t="s">
        <v>138</v>
      </c>
      <c r="C37" s="58"/>
      <c r="D37" s="49">
        <v>559</v>
      </c>
      <c r="E37" s="49">
        <v>27940</v>
      </c>
      <c r="F37" s="49">
        <v>28040</v>
      </c>
      <c r="G37" s="50">
        <f t="shared" si="0"/>
        <v>5867.4</v>
      </c>
      <c r="H37" s="51"/>
      <c r="I37" s="52">
        <v>0.21</v>
      </c>
      <c r="J37" s="51"/>
      <c r="K37" s="53"/>
    </row>
    <row r="38" spans="1:11" ht="25.5" customHeight="1">
      <c r="A38" s="56">
        <v>36</v>
      </c>
      <c r="B38" s="64" t="s">
        <v>139</v>
      </c>
      <c r="C38" s="58"/>
      <c r="D38" s="49">
        <v>560</v>
      </c>
      <c r="E38" s="49">
        <v>28000</v>
      </c>
      <c r="F38" s="49">
        <v>28100</v>
      </c>
      <c r="G38" s="50">
        <f t="shared" si="0"/>
        <v>5880</v>
      </c>
      <c r="H38" s="51"/>
      <c r="I38" s="52">
        <v>0.21</v>
      </c>
      <c r="J38" s="51"/>
      <c r="K38" s="53"/>
    </row>
    <row r="39" spans="1:11" ht="25.5" customHeight="1">
      <c r="A39" s="56">
        <v>37</v>
      </c>
      <c r="B39" s="64" t="s">
        <v>140</v>
      </c>
      <c r="C39" s="58"/>
      <c r="D39" s="49">
        <v>559</v>
      </c>
      <c r="E39" s="49">
        <v>27940</v>
      </c>
      <c r="F39" s="49">
        <v>28040</v>
      </c>
      <c r="G39" s="50">
        <f t="shared" si="0"/>
        <v>5867.4</v>
      </c>
      <c r="H39" s="51"/>
      <c r="I39" s="52">
        <v>0.21</v>
      </c>
      <c r="J39" s="51"/>
      <c r="K39" s="53"/>
    </row>
    <row r="40" spans="1:11" ht="25.5" customHeight="1">
      <c r="A40" s="56">
        <v>38</v>
      </c>
      <c r="B40" s="65" t="s">
        <v>141</v>
      </c>
      <c r="C40" s="58"/>
      <c r="D40" s="49">
        <v>559</v>
      </c>
      <c r="E40" s="49">
        <v>27920</v>
      </c>
      <c r="F40" s="49">
        <v>28020</v>
      </c>
      <c r="G40" s="50">
        <f t="shared" si="0"/>
        <v>5863.2</v>
      </c>
      <c r="H40" s="51"/>
      <c r="I40" s="52">
        <v>0.21</v>
      </c>
      <c r="J40" s="51"/>
      <c r="K40" s="53"/>
    </row>
    <row r="41" spans="1:11" ht="25.5" customHeight="1">
      <c r="A41" s="56">
        <v>39</v>
      </c>
      <c r="B41" s="64" t="s">
        <v>142</v>
      </c>
      <c r="C41" s="58"/>
      <c r="D41" s="49">
        <v>559</v>
      </c>
      <c r="E41" s="49">
        <v>27940</v>
      </c>
      <c r="F41" s="49">
        <v>28040</v>
      </c>
      <c r="G41" s="50">
        <f t="shared" si="0"/>
        <v>5867.4</v>
      </c>
      <c r="H41" s="51"/>
      <c r="I41" s="52">
        <v>0.21</v>
      </c>
      <c r="J41" s="51"/>
      <c r="K41" s="53"/>
    </row>
    <row r="42" spans="1:11" ht="25.5" customHeight="1">
      <c r="A42" s="56">
        <v>40</v>
      </c>
      <c r="B42" s="64" t="s">
        <v>143</v>
      </c>
      <c r="C42" s="58"/>
      <c r="D42" s="49">
        <v>559</v>
      </c>
      <c r="E42" s="49">
        <v>27940</v>
      </c>
      <c r="F42" s="49">
        <v>28040</v>
      </c>
      <c r="G42" s="50">
        <f t="shared" si="0"/>
        <v>5867.4</v>
      </c>
      <c r="H42" s="51"/>
      <c r="I42" s="52">
        <v>0.21</v>
      </c>
      <c r="J42" s="51"/>
      <c r="K42" s="53"/>
    </row>
    <row r="43" spans="1:11" ht="25.5" customHeight="1">
      <c r="A43" s="56">
        <v>41</v>
      </c>
      <c r="B43" s="64" t="s">
        <v>144</v>
      </c>
      <c r="C43" s="58"/>
      <c r="D43" s="49">
        <v>548</v>
      </c>
      <c r="E43" s="49">
        <v>27400</v>
      </c>
      <c r="F43" s="49">
        <v>27500</v>
      </c>
      <c r="G43" s="50">
        <f t="shared" si="0"/>
        <v>5754</v>
      </c>
      <c r="H43" s="51"/>
      <c r="I43" s="52">
        <v>0.21</v>
      </c>
      <c r="J43" s="51"/>
      <c r="K43" s="53"/>
    </row>
    <row r="44" spans="1:11" ht="25.5" customHeight="1">
      <c r="A44" s="56">
        <v>42</v>
      </c>
      <c r="B44" s="64" t="s">
        <v>145</v>
      </c>
      <c r="C44" s="58"/>
      <c r="D44" s="49">
        <v>549</v>
      </c>
      <c r="E44" s="49">
        <v>27460</v>
      </c>
      <c r="F44" s="49">
        <v>27560</v>
      </c>
      <c r="G44" s="50">
        <f t="shared" si="0"/>
        <v>5766.5999999999995</v>
      </c>
      <c r="H44" s="51"/>
      <c r="I44" s="52">
        <v>0.21</v>
      </c>
      <c r="J44" s="51"/>
      <c r="K44" s="53"/>
    </row>
    <row r="45" spans="1:11" ht="25.5" customHeight="1">
      <c r="A45" s="56">
        <v>43</v>
      </c>
      <c r="B45" s="64" t="s">
        <v>146</v>
      </c>
      <c r="C45" s="58"/>
      <c r="D45" s="49">
        <v>550</v>
      </c>
      <c r="E45" s="49">
        <v>27520</v>
      </c>
      <c r="F45" s="49">
        <v>27620</v>
      </c>
      <c r="G45" s="50">
        <f t="shared" si="0"/>
        <v>5779.2</v>
      </c>
      <c r="H45" s="51"/>
      <c r="I45" s="52">
        <v>0.21</v>
      </c>
      <c r="J45" s="51"/>
      <c r="K45" s="53"/>
    </row>
    <row r="46" spans="1:11" ht="25.5" customHeight="1">
      <c r="A46" s="56">
        <v>44</v>
      </c>
      <c r="B46" s="64" t="s">
        <v>147</v>
      </c>
      <c r="C46" s="58"/>
      <c r="D46" s="49">
        <v>548</v>
      </c>
      <c r="E46" s="49">
        <v>27400</v>
      </c>
      <c r="F46" s="49">
        <v>27500</v>
      </c>
      <c r="G46" s="50">
        <f t="shared" si="0"/>
        <v>5754</v>
      </c>
      <c r="H46" s="51"/>
      <c r="I46" s="52">
        <v>0.21</v>
      </c>
      <c r="J46" s="51"/>
      <c r="K46" s="53"/>
    </row>
    <row r="47" spans="1:11" ht="25.5" customHeight="1">
      <c r="A47" s="56">
        <v>45</v>
      </c>
      <c r="B47" s="64" t="s">
        <v>148</v>
      </c>
      <c r="C47" s="58"/>
      <c r="D47" s="49">
        <v>550</v>
      </c>
      <c r="E47" s="49">
        <v>27460</v>
      </c>
      <c r="F47" s="49">
        <v>27560</v>
      </c>
      <c r="G47" s="50">
        <f t="shared" si="0"/>
        <v>5766.5999999999995</v>
      </c>
      <c r="H47" s="51"/>
      <c r="I47" s="52">
        <v>0.21</v>
      </c>
      <c r="J47" s="51"/>
      <c r="K47" s="53"/>
    </row>
    <row r="48" spans="1:11" ht="25.5" customHeight="1">
      <c r="A48" s="56">
        <v>46</v>
      </c>
      <c r="B48" s="64" t="s">
        <v>149</v>
      </c>
      <c r="C48" s="58"/>
      <c r="D48" s="49">
        <v>547</v>
      </c>
      <c r="E48" s="49">
        <v>27320</v>
      </c>
      <c r="F48" s="49">
        <v>27420</v>
      </c>
      <c r="G48" s="50">
        <f t="shared" si="0"/>
        <v>5737.2</v>
      </c>
      <c r="H48" s="51"/>
      <c r="I48" s="52">
        <v>0.21</v>
      </c>
      <c r="J48" s="51"/>
      <c r="K48" s="53"/>
    </row>
    <row r="49" spans="1:11" ht="25.5" customHeight="1">
      <c r="A49" s="56">
        <v>47</v>
      </c>
      <c r="B49" s="64" t="s">
        <v>150</v>
      </c>
      <c r="C49" s="58"/>
      <c r="D49" s="49">
        <v>550</v>
      </c>
      <c r="E49" s="49">
        <v>27480</v>
      </c>
      <c r="F49" s="49">
        <v>27580</v>
      </c>
      <c r="G49" s="50">
        <f t="shared" si="0"/>
        <v>5770.8</v>
      </c>
      <c r="H49" s="51"/>
      <c r="I49" s="52">
        <v>0.21</v>
      </c>
      <c r="J49" s="51"/>
      <c r="K49" s="53"/>
    </row>
    <row r="50" spans="1:11" ht="25.5" customHeight="1">
      <c r="A50" s="56">
        <v>48</v>
      </c>
      <c r="B50" s="64" t="s">
        <v>151</v>
      </c>
      <c r="C50" s="58"/>
      <c r="D50" s="49">
        <v>548</v>
      </c>
      <c r="E50" s="49">
        <v>27380</v>
      </c>
      <c r="F50" s="49">
        <v>27480</v>
      </c>
      <c r="G50" s="50">
        <f t="shared" si="0"/>
        <v>5749.8</v>
      </c>
      <c r="H50" s="51"/>
      <c r="I50" s="52">
        <v>0.21</v>
      </c>
      <c r="J50" s="51"/>
      <c r="K50" s="53"/>
    </row>
    <row r="51" spans="1:11" ht="25.5" customHeight="1">
      <c r="A51" s="56">
        <v>49</v>
      </c>
      <c r="B51" s="64" t="s">
        <v>152</v>
      </c>
      <c r="C51" s="58"/>
      <c r="D51" s="49">
        <v>547</v>
      </c>
      <c r="E51" s="49">
        <v>27320</v>
      </c>
      <c r="F51" s="49">
        <v>27420</v>
      </c>
      <c r="G51" s="50">
        <f t="shared" si="0"/>
        <v>5737.2</v>
      </c>
      <c r="H51" s="51"/>
      <c r="I51" s="52">
        <v>0.21</v>
      </c>
      <c r="J51" s="51"/>
      <c r="K51" s="53"/>
    </row>
    <row r="52" spans="1:11" ht="25.5" customHeight="1">
      <c r="A52" s="56">
        <v>50</v>
      </c>
      <c r="B52" s="64" t="s">
        <v>153</v>
      </c>
      <c r="C52" s="58"/>
      <c r="D52" s="49">
        <v>544</v>
      </c>
      <c r="E52" s="49">
        <v>27180</v>
      </c>
      <c r="F52" s="49">
        <v>27280</v>
      </c>
      <c r="G52" s="50">
        <f t="shared" si="0"/>
        <v>5707.8</v>
      </c>
      <c r="H52" s="51"/>
      <c r="I52" s="52">
        <v>0.21</v>
      </c>
      <c r="J52" s="51"/>
      <c r="K52" s="53"/>
    </row>
    <row r="53" spans="1:11" ht="36.75" customHeight="1">
      <c r="D53" s="47">
        <f>SUM(D3:D52)</f>
        <v>13602</v>
      </c>
      <c r="E53" s="47">
        <f>SUM(E3:E52)</f>
        <v>1341170</v>
      </c>
      <c r="F53" s="47">
        <f t="shared" ref="F53:G53" si="1">SUM(F3:F52)</f>
        <v>1346170</v>
      </c>
      <c r="G53" s="41">
        <f t="shared" si="1"/>
        <v>281645.7</v>
      </c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workbookViewId="0">
      <selection activeCell="D5" sqref="D5"/>
    </sheetView>
  </sheetViews>
  <sheetFormatPr defaultColWidth="9" defaultRowHeight="14.4"/>
  <cols>
    <col min="1" max="1" width="4.6640625" customWidth="1"/>
    <col min="2" max="2" width="21.44140625" customWidth="1"/>
    <col min="3" max="3" width="21.44140625" style="4" customWidth="1"/>
    <col min="4" max="4" width="25.6640625" style="4" customWidth="1"/>
    <col min="5" max="5" width="27.5546875" style="9" customWidth="1"/>
    <col min="6" max="6" width="25.6640625" style="4" customWidth="1"/>
  </cols>
  <sheetData>
    <row r="1" spans="1:6" ht="31.5" customHeight="1">
      <c r="A1" s="61" t="s">
        <v>7</v>
      </c>
      <c r="B1" s="61"/>
      <c r="C1" s="61"/>
      <c r="D1" s="61"/>
      <c r="E1" s="61"/>
      <c r="F1" s="61"/>
    </row>
    <row r="2" spans="1:6">
      <c r="A2" s="62"/>
      <c r="B2" s="62"/>
      <c r="C2" s="62"/>
      <c r="D2" s="62"/>
      <c r="E2" s="62"/>
      <c r="F2" s="62"/>
    </row>
    <row r="3" spans="1:6" ht="27.75" customHeight="1">
      <c r="A3" s="1" t="s">
        <v>0</v>
      </c>
      <c r="B3" s="1" t="s">
        <v>4</v>
      </c>
      <c r="C3" s="6" t="s">
        <v>5</v>
      </c>
      <c r="D3" s="6" t="s">
        <v>6</v>
      </c>
      <c r="E3" s="8" t="s">
        <v>3</v>
      </c>
      <c r="F3" s="6" t="s">
        <v>2</v>
      </c>
    </row>
    <row r="4" spans="1:6" ht="48" customHeight="1">
      <c r="A4" s="3">
        <v>1</v>
      </c>
      <c r="B4" s="6" t="s">
        <v>8</v>
      </c>
      <c r="C4" s="11">
        <v>500000</v>
      </c>
      <c r="D4" s="12">
        <v>215620</v>
      </c>
      <c r="E4" s="13">
        <f>C4-D4</f>
        <v>284380</v>
      </c>
      <c r="F4" s="2"/>
    </row>
    <row r="5" spans="1:6" ht="48" customHeight="1">
      <c r="A5" s="3">
        <v>2</v>
      </c>
      <c r="B5" s="6"/>
      <c r="C5" s="7"/>
      <c r="D5" s="6"/>
      <c r="E5" s="5"/>
      <c r="F5" s="2"/>
    </row>
    <row r="6" spans="1:6" ht="48" customHeight="1">
      <c r="A6" s="3">
        <v>3</v>
      </c>
      <c r="B6" s="10"/>
      <c r="C6" s="7"/>
      <c r="D6" s="6"/>
      <c r="E6" s="5"/>
      <c r="F6" s="2"/>
    </row>
    <row r="7" spans="1:6" ht="48" customHeight="1">
      <c r="A7" s="3">
        <v>4</v>
      </c>
      <c r="B7" s="2"/>
      <c r="C7" s="2"/>
      <c r="D7" s="2"/>
      <c r="E7" s="5"/>
      <c r="F7" s="2"/>
    </row>
    <row r="8" spans="1:6" ht="48" customHeight="1">
      <c r="A8" s="3">
        <v>5</v>
      </c>
      <c r="B8" s="2"/>
      <c r="C8" s="2"/>
      <c r="D8" s="2"/>
      <c r="E8" s="5"/>
      <c r="F8" s="2"/>
    </row>
    <row r="9" spans="1:6" ht="48" customHeight="1">
      <c r="A9" s="3">
        <v>6</v>
      </c>
      <c r="B9" s="2"/>
      <c r="C9" s="2"/>
      <c r="D9" s="2"/>
      <c r="E9" s="5"/>
      <c r="F9" s="2"/>
    </row>
    <row r="10" spans="1:6" ht="48" customHeight="1">
      <c r="A10" s="3">
        <v>7</v>
      </c>
      <c r="B10" s="2"/>
      <c r="C10" s="2"/>
      <c r="D10" s="2"/>
      <c r="E10" s="5"/>
      <c r="F10" s="2"/>
    </row>
    <row r="11" spans="1:6" ht="48" customHeight="1">
      <c r="A11" s="3">
        <v>8</v>
      </c>
      <c r="B11" s="2"/>
      <c r="C11" s="2"/>
      <c r="D11" s="2"/>
      <c r="E11" s="5"/>
      <c r="F11" s="2"/>
    </row>
    <row r="12" spans="1:6" ht="33" customHeight="1"/>
    <row r="13" spans="1:6" ht="33" customHeight="1"/>
    <row r="14" spans="1:6" ht="33" customHeight="1"/>
    <row r="15" spans="1:6" ht="33" customHeight="1"/>
    <row r="16" spans="1:6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</sheetData>
  <mergeCells count="1">
    <mergeCell ref="A1:F2"/>
  </mergeCells>
  <phoneticPr fontId="2" type="noConversion"/>
  <pageMargins left="0.7" right="0.7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073AD-FEBD-4DF3-81AD-97C922F2C813}">
  <dimension ref="A1:Q56"/>
  <sheetViews>
    <sheetView topLeftCell="A9" zoomScale="85" zoomScaleNormal="85" workbookViewId="0">
      <selection activeCell="A6" sqref="A6:XFD33"/>
    </sheetView>
  </sheetViews>
  <sheetFormatPr defaultColWidth="9" defaultRowHeight="14.4"/>
  <cols>
    <col min="1" max="1" width="5.44140625" style="15" customWidth="1"/>
    <col min="2" max="3" width="19.33203125" style="15" customWidth="1"/>
    <col min="4" max="4" width="5.44140625" style="15" customWidth="1"/>
    <col min="5" max="5" width="19.33203125" style="20" customWidth="1"/>
    <col min="6" max="6" width="19.33203125" style="15" customWidth="1"/>
    <col min="7" max="7" width="19.33203125" style="16" customWidth="1"/>
    <col min="8" max="10" width="19.33203125" style="15" customWidth="1"/>
    <col min="11" max="11" width="9" style="15"/>
    <col min="12" max="12" width="17.88671875" style="16" customWidth="1"/>
    <col min="13" max="13" width="9" style="22"/>
    <col min="14" max="14" width="9" style="15"/>
    <col min="15" max="15" width="14.5546875" style="16" customWidth="1"/>
    <col min="16" max="16" width="15" style="16" customWidth="1"/>
    <col min="17" max="17" width="10.5546875" style="16" bestFit="1" customWidth="1"/>
    <col min="18" max="16384" width="9" style="15"/>
  </cols>
  <sheetData>
    <row r="1" spans="1:17" ht="31.5" customHeight="1">
      <c r="A1" s="63" t="s">
        <v>9</v>
      </c>
      <c r="B1" s="63"/>
      <c r="C1" s="63"/>
      <c r="D1" s="63"/>
      <c r="E1" s="63"/>
      <c r="F1" s="63"/>
      <c r="M1" s="15"/>
      <c r="O1" s="15"/>
      <c r="P1" s="15"/>
      <c r="Q1" s="15"/>
    </row>
    <row r="2" spans="1:17" ht="30.75" customHeight="1">
      <c r="A2" s="31" t="s">
        <v>0</v>
      </c>
      <c r="B2" s="32" t="s">
        <v>1</v>
      </c>
      <c r="C2" s="33" t="s">
        <v>63</v>
      </c>
      <c r="D2" s="31" t="s">
        <v>0</v>
      </c>
      <c r="E2" s="32" t="s">
        <v>1</v>
      </c>
      <c r="F2" s="33" t="s">
        <v>63</v>
      </c>
      <c r="G2" s="23"/>
      <c r="H2" s="16" t="s">
        <v>10</v>
      </c>
      <c r="I2" s="16" t="s">
        <v>11</v>
      </c>
      <c r="J2" s="14" t="s">
        <v>12</v>
      </c>
      <c r="M2" s="16"/>
      <c r="O2" s="15"/>
      <c r="P2" s="15"/>
      <c r="Q2" s="15"/>
    </row>
    <row r="3" spans="1:17" ht="24.75" customHeight="1">
      <c r="A3" s="34">
        <v>1</v>
      </c>
      <c r="B3" s="24" t="s">
        <v>13</v>
      </c>
      <c r="C3" s="35">
        <v>1102369</v>
      </c>
      <c r="D3" s="34">
        <v>26</v>
      </c>
      <c r="E3" s="25" t="s">
        <v>38</v>
      </c>
      <c r="F3" s="36" t="s">
        <v>79</v>
      </c>
      <c r="G3" s="29">
        <v>565</v>
      </c>
      <c r="H3" s="17">
        <v>28140</v>
      </c>
      <c r="I3" s="17">
        <v>28240</v>
      </c>
      <c r="J3" s="16">
        <f t="shared" ref="J3:J34" si="0">H3*K3</f>
        <v>5909.4</v>
      </c>
      <c r="K3" s="14">
        <v>0.21</v>
      </c>
      <c r="M3" s="16"/>
      <c r="O3" s="15"/>
      <c r="P3" s="15"/>
      <c r="Q3" s="15"/>
    </row>
    <row r="4" spans="1:17" ht="24.75" customHeight="1">
      <c r="A4" s="34">
        <v>2</v>
      </c>
      <c r="B4" s="24" t="s">
        <v>14</v>
      </c>
      <c r="C4" s="35">
        <v>1102347</v>
      </c>
      <c r="D4" s="34">
        <v>27</v>
      </c>
      <c r="E4" s="25" t="s">
        <v>39</v>
      </c>
      <c r="F4" s="36" t="s">
        <v>80</v>
      </c>
      <c r="G4" s="29">
        <v>557</v>
      </c>
      <c r="H4" s="17">
        <v>27760</v>
      </c>
      <c r="I4" s="17">
        <v>27860</v>
      </c>
      <c r="J4" s="16">
        <f t="shared" si="0"/>
        <v>5829.5999999999995</v>
      </c>
      <c r="K4" s="14">
        <v>0.21</v>
      </c>
      <c r="M4" s="16"/>
      <c r="O4" s="15"/>
      <c r="P4" s="15"/>
      <c r="Q4" s="15"/>
    </row>
    <row r="5" spans="1:17" ht="24.75" customHeight="1">
      <c r="A5" s="34">
        <v>3</v>
      </c>
      <c r="B5" s="24" t="s">
        <v>15</v>
      </c>
      <c r="C5" s="35">
        <v>1102354</v>
      </c>
      <c r="D5" s="34">
        <v>28</v>
      </c>
      <c r="E5" s="25" t="s">
        <v>40</v>
      </c>
      <c r="F5" s="36" t="s">
        <v>81</v>
      </c>
      <c r="G5" s="29">
        <v>565</v>
      </c>
      <c r="H5" s="17">
        <v>28130</v>
      </c>
      <c r="I5" s="17">
        <v>28230</v>
      </c>
      <c r="J5" s="16">
        <f t="shared" si="0"/>
        <v>5907.3</v>
      </c>
      <c r="K5" s="14">
        <v>0.21</v>
      </c>
      <c r="M5" s="16"/>
      <c r="O5" s="15"/>
      <c r="P5" s="15"/>
      <c r="Q5" s="15"/>
    </row>
    <row r="6" spans="1:17" ht="24.75" customHeight="1">
      <c r="A6" s="34">
        <v>4</v>
      </c>
      <c r="B6" s="24" t="s">
        <v>16</v>
      </c>
      <c r="C6" s="35">
        <v>1102360</v>
      </c>
      <c r="D6" s="34">
        <v>29</v>
      </c>
      <c r="E6" s="25" t="s">
        <v>41</v>
      </c>
      <c r="F6" s="36" t="s">
        <v>82</v>
      </c>
      <c r="G6" s="29">
        <v>565</v>
      </c>
      <c r="H6" s="17">
        <v>28130</v>
      </c>
      <c r="I6" s="17">
        <v>28230</v>
      </c>
      <c r="J6" s="16">
        <f t="shared" si="0"/>
        <v>5907.3</v>
      </c>
      <c r="K6" s="14">
        <v>0.21</v>
      </c>
      <c r="M6" s="16"/>
      <c r="O6" s="15"/>
      <c r="P6" s="15"/>
      <c r="Q6" s="15"/>
    </row>
    <row r="7" spans="1:17" ht="24.75" customHeight="1">
      <c r="A7" s="34">
        <v>5</v>
      </c>
      <c r="B7" s="24" t="s">
        <v>17</v>
      </c>
      <c r="C7" s="35">
        <v>1102358</v>
      </c>
      <c r="D7" s="34">
        <v>30</v>
      </c>
      <c r="E7" s="25" t="s">
        <v>42</v>
      </c>
      <c r="F7" s="36" t="s">
        <v>83</v>
      </c>
      <c r="G7" s="29">
        <v>556</v>
      </c>
      <c r="H7" s="17">
        <v>27700</v>
      </c>
      <c r="I7" s="17">
        <v>27800</v>
      </c>
      <c r="J7" s="16">
        <f t="shared" si="0"/>
        <v>5817</v>
      </c>
      <c r="K7" s="14">
        <v>0.21</v>
      </c>
      <c r="M7" s="16"/>
      <c r="O7" s="15"/>
      <c r="P7" s="15"/>
      <c r="Q7" s="15"/>
    </row>
    <row r="8" spans="1:17" ht="24.75" customHeight="1">
      <c r="A8" s="34">
        <v>6</v>
      </c>
      <c r="B8" s="24" t="s">
        <v>18</v>
      </c>
      <c r="C8" s="35">
        <v>1102350</v>
      </c>
      <c r="D8" s="34">
        <v>31</v>
      </c>
      <c r="E8" s="25" t="s">
        <v>43</v>
      </c>
      <c r="F8" s="36" t="s">
        <v>84</v>
      </c>
      <c r="G8" s="29">
        <v>555</v>
      </c>
      <c r="H8" s="17">
        <v>27660</v>
      </c>
      <c r="I8" s="17">
        <v>27760</v>
      </c>
      <c r="J8" s="16">
        <f t="shared" si="0"/>
        <v>5808.5999999999995</v>
      </c>
      <c r="K8" s="14">
        <v>0.21</v>
      </c>
      <c r="M8" s="16"/>
      <c r="O8" s="15"/>
      <c r="P8" s="15"/>
      <c r="Q8" s="15"/>
    </row>
    <row r="9" spans="1:17" ht="24.75" customHeight="1">
      <c r="A9" s="34">
        <v>7</v>
      </c>
      <c r="B9" s="24" t="s">
        <v>19</v>
      </c>
      <c r="C9" s="35">
        <v>1116660</v>
      </c>
      <c r="D9" s="34">
        <v>32</v>
      </c>
      <c r="E9" s="25" t="s">
        <v>44</v>
      </c>
      <c r="F9" s="36" t="s">
        <v>85</v>
      </c>
      <c r="G9" s="29">
        <v>556</v>
      </c>
      <c r="H9" s="17">
        <v>27680</v>
      </c>
      <c r="I9" s="17">
        <v>27780</v>
      </c>
      <c r="J9" s="16">
        <f t="shared" si="0"/>
        <v>5812.8</v>
      </c>
      <c r="K9" s="14">
        <v>0.21</v>
      </c>
      <c r="M9" s="16"/>
      <c r="O9" s="15"/>
      <c r="P9" s="15"/>
      <c r="Q9" s="15"/>
    </row>
    <row r="10" spans="1:17" ht="24.75" customHeight="1">
      <c r="A10" s="34">
        <v>8</v>
      </c>
      <c r="B10" s="24" t="s">
        <v>20</v>
      </c>
      <c r="C10" s="35">
        <v>1102363</v>
      </c>
      <c r="D10" s="34">
        <v>33</v>
      </c>
      <c r="E10" s="25" t="s">
        <v>45</v>
      </c>
      <c r="F10" s="36" t="s">
        <v>86</v>
      </c>
      <c r="G10" s="29">
        <v>549</v>
      </c>
      <c r="H10" s="17">
        <v>27340</v>
      </c>
      <c r="I10" s="17">
        <v>27440</v>
      </c>
      <c r="J10" s="16">
        <f t="shared" si="0"/>
        <v>5741.4</v>
      </c>
      <c r="K10" s="14">
        <v>0.21</v>
      </c>
      <c r="M10" s="16"/>
      <c r="O10" s="15"/>
      <c r="P10" s="15"/>
      <c r="Q10" s="15"/>
    </row>
    <row r="11" spans="1:17" ht="24.75" customHeight="1">
      <c r="A11" s="34">
        <v>9</v>
      </c>
      <c r="B11" s="24" t="s">
        <v>21</v>
      </c>
      <c r="C11" s="35">
        <v>1102370</v>
      </c>
      <c r="D11" s="34">
        <v>34</v>
      </c>
      <c r="E11" s="25" t="s">
        <v>46</v>
      </c>
      <c r="F11" s="36" t="s">
        <v>87</v>
      </c>
      <c r="G11" s="29">
        <v>555</v>
      </c>
      <c r="H11" s="17">
        <v>27620</v>
      </c>
      <c r="I11" s="17">
        <v>27720</v>
      </c>
      <c r="J11" s="16">
        <f t="shared" si="0"/>
        <v>5800.2</v>
      </c>
      <c r="K11" s="14">
        <v>0.21</v>
      </c>
      <c r="M11" s="16"/>
      <c r="O11" s="15"/>
      <c r="P11" s="15"/>
      <c r="Q11" s="15"/>
    </row>
    <row r="12" spans="1:17" ht="24.75" customHeight="1">
      <c r="A12" s="34">
        <v>10</v>
      </c>
      <c r="B12" s="24" t="s">
        <v>22</v>
      </c>
      <c r="C12" s="35">
        <v>1102362</v>
      </c>
      <c r="D12" s="34">
        <v>35</v>
      </c>
      <c r="E12" s="25" t="s">
        <v>47</v>
      </c>
      <c r="F12" s="36" t="s">
        <v>88</v>
      </c>
      <c r="G12" s="29">
        <v>555</v>
      </c>
      <c r="H12" s="17">
        <v>27660</v>
      </c>
      <c r="I12" s="17">
        <v>27760</v>
      </c>
      <c r="J12" s="16">
        <f t="shared" si="0"/>
        <v>5808.5999999999995</v>
      </c>
      <c r="K12" s="14">
        <v>0.21</v>
      </c>
      <c r="M12" s="16"/>
      <c r="O12" s="15"/>
      <c r="P12" s="15"/>
      <c r="Q12" s="15"/>
    </row>
    <row r="13" spans="1:17" ht="24.75" customHeight="1">
      <c r="A13" s="34">
        <v>11</v>
      </c>
      <c r="B13" s="24" t="s">
        <v>23</v>
      </c>
      <c r="C13" s="36" t="s">
        <v>64</v>
      </c>
      <c r="D13" s="34">
        <v>36</v>
      </c>
      <c r="E13" s="25" t="s">
        <v>48</v>
      </c>
      <c r="F13" s="36" t="s">
        <v>89</v>
      </c>
      <c r="G13" s="29">
        <v>552</v>
      </c>
      <c r="H13" s="17">
        <v>27520</v>
      </c>
      <c r="I13" s="17">
        <v>27620</v>
      </c>
      <c r="J13" s="16">
        <f t="shared" si="0"/>
        <v>5779.2</v>
      </c>
      <c r="K13" s="14">
        <v>0.21</v>
      </c>
      <c r="M13" s="16"/>
      <c r="O13" s="15"/>
      <c r="P13" s="15"/>
      <c r="Q13" s="15"/>
    </row>
    <row r="14" spans="1:17" ht="24.75" customHeight="1">
      <c r="A14" s="34">
        <v>12</v>
      </c>
      <c r="B14" s="24" t="s">
        <v>24</v>
      </c>
      <c r="C14" s="36" t="s">
        <v>65</v>
      </c>
      <c r="D14" s="34">
        <v>37</v>
      </c>
      <c r="E14" s="25" t="s">
        <v>49</v>
      </c>
      <c r="F14" s="36" t="s">
        <v>90</v>
      </c>
      <c r="G14" s="29">
        <v>563</v>
      </c>
      <c r="H14" s="17">
        <v>28040</v>
      </c>
      <c r="I14" s="17">
        <v>28140</v>
      </c>
      <c r="J14" s="16">
        <f t="shared" si="0"/>
        <v>5888.4</v>
      </c>
      <c r="K14" s="14">
        <v>0.21</v>
      </c>
      <c r="M14" s="16"/>
      <c r="O14" s="15"/>
      <c r="P14" s="15"/>
      <c r="Q14" s="15"/>
    </row>
    <row r="15" spans="1:17" ht="24.75" customHeight="1">
      <c r="A15" s="34">
        <v>13</v>
      </c>
      <c r="B15" s="24" t="s">
        <v>25</v>
      </c>
      <c r="C15" s="36" t="s">
        <v>66</v>
      </c>
      <c r="D15" s="34">
        <v>38</v>
      </c>
      <c r="E15" s="25" t="s">
        <v>50</v>
      </c>
      <c r="F15" s="36" t="s">
        <v>91</v>
      </c>
      <c r="G15" s="29">
        <v>554</v>
      </c>
      <c r="H15" s="17">
        <v>27700</v>
      </c>
      <c r="I15" s="17">
        <v>27800</v>
      </c>
      <c r="J15" s="16">
        <f t="shared" si="0"/>
        <v>5817</v>
      </c>
      <c r="K15" s="14">
        <v>0.21</v>
      </c>
      <c r="M15" s="16"/>
      <c r="O15" s="15"/>
      <c r="P15" s="15"/>
      <c r="Q15" s="15"/>
    </row>
    <row r="16" spans="1:17" ht="24.75" customHeight="1">
      <c r="A16" s="34">
        <v>14</v>
      </c>
      <c r="B16" s="24" t="s">
        <v>26</v>
      </c>
      <c r="C16" s="36" t="s">
        <v>67</v>
      </c>
      <c r="D16" s="34">
        <v>39</v>
      </c>
      <c r="E16" s="25" t="s">
        <v>51</v>
      </c>
      <c r="F16" s="36" t="s">
        <v>92</v>
      </c>
      <c r="G16" s="29">
        <v>560</v>
      </c>
      <c r="H16" s="17">
        <v>27900</v>
      </c>
      <c r="I16" s="17">
        <v>28000</v>
      </c>
      <c r="J16" s="16">
        <f t="shared" si="0"/>
        <v>5859</v>
      </c>
      <c r="K16" s="14">
        <v>0.21</v>
      </c>
      <c r="M16" s="16"/>
      <c r="O16" s="15"/>
      <c r="P16" s="15"/>
      <c r="Q16" s="15"/>
    </row>
    <row r="17" spans="1:17" ht="24.75" customHeight="1">
      <c r="A17" s="34">
        <v>15</v>
      </c>
      <c r="B17" s="24" t="s">
        <v>27</v>
      </c>
      <c r="C17" s="36" t="s">
        <v>68</v>
      </c>
      <c r="D17" s="34">
        <v>40</v>
      </c>
      <c r="E17" s="25" t="s">
        <v>52</v>
      </c>
      <c r="F17" s="36" t="s">
        <v>93</v>
      </c>
      <c r="G17" s="29">
        <v>561</v>
      </c>
      <c r="H17" s="17">
        <v>27940</v>
      </c>
      <c r="I17" s="17">
        <v>28040</v>
      </c>
      <c r="J17" s="16">
        <f t="shared" si="0"/>
        <v>5867.4</v>
      </c>
      <c r="K17" s="14">
        <v>0.21</v>
      </c>
      <c r="M17" s="16"/>
      <c r="O17" s="15"/>
      <c r="P17" s="15"/>
      <c r="Q17" s="15"/>
    </row>
    <row r="18" spans="1:17" ht="24.75" customHeight="1">
      <c r="A18" s="34">
        <v>16</v>
      </c>
      <c r="B18" s="24" t="s">
        <v>28</v>
      </c>
      <c r="C18" s="36" t="s">
        <v>69</v>
      </c>
      <c r="D18" s="34">
        <v>41</v>
      </c>
      <c r="E18" s="25" t="s">
        <v>53</v>
      </c>
      <c r="F18" s="36" t="s">
        <v>94</v>
      </c>
      <c r="G18" s="29">
        <v>553</v>
      </c>
      <c r="H18" s="17">
        <v>27560</v>
      </c>
      <c r="I18" s="17">
        <v>27660</v>
      </c>
      <c r="J18" s="16">
        <f t="shared" si="0"/>
        <v>5787.5999999999995</v>
      </c>
      <c r="K18" s="14">
        <v>0.21</v>
      </c>
      <c r="M18" s="16"/>
      <c r="O18" s="15"/>
      <c r="P18" s="15"/>
      <c r="Q18" s="15"/>
    </row>
    <row r="19" spans="1:17" ht="24.75" customHeight="1">
      <c r="A19" s="34">
        <v>17</v>
      </c>
      <c r="B19" s="24" t="s">
        <v>29</v>
      </c>
      <c r="C19" s="36" t="s">
        <v>70</v>
      </c>
      <c r="D19" s="34">
        <v>42</v>
      </c>
      <c r="E19" s="25" t="s">
        <v>54</v>
      </c>
      <c r="F19" s="36" t="s">
        <v>95</v>
      </c>
      <c r="G19" s="29">
        <v>552</v>
      </c>
      <c r="H19" s="17">
        <v>27500</v>
      </c>
      <c r="I19" s="17">
        <v>27600</v>
      </c>
      <c r="J19" s="16">
        <f t="shared" si="0"/>
        <v>5775</v>
      </c>
      <c r="K19" s="14">
        <v>0.21</v>
      </c>
      <c r="M19" s="16"/>
      <c r="O19" s="15"/>
      <c r="P19" s="15"/>
      <c r="Q19" s="15"/>
    </row>
    <row r="20" spans="1:17" ht="24.75" customHeight="1">
      <c r="A20" s="34">
        <v>18</v>
      </c>
      <c r="B20" s="24" t="s">
        <v>30</v>
      </c>
      <c r="C20" s="36" t="s">
        <v>71</v>
      </c>
      <c r="D20" s="34">
        <v>43</v>
      </c>
      <c r="E20" s="25" t="s">
        <v>55</v>
      </c>
      <c r="F20" s="36" t="s">
        <v>96</v>
      </c>
      <c r="G20" s="29">
        <v>557</v>
      </c>
      <c r="H20" s="17">
        <v>27740</v>
      </c>
      <c r="I20" s="17">
        <v>27840</v>
      </c>
      <c r="J20" s="16">
        <f t="shared" si="0"/>
        <v>5825.4</v>
      </c>
      <c r="K20" s="14">
        <v>0.21</v>
      </c>
      <c r="M20" s="16"/>
      <c r="O20" s="15"/>
      <c r="P20" s="15"/>
      <c r="Q20" s="15"/>
    </row>
    <row r="21" spans="1:17" ht="24.75" customHeight="1">
      <c r="A21" s="34">
        <v>19</v>
      </c>
      <c r="B21" s="24" t="s">
        <v>31</v>
      </c>
      <c r="C21" s="36" t="s">
        <v>72</v>
      </c>
      <c r="D21" s="34">
        <v>44</v>
      </c>
      <c r="E21" s="25" t="s">
        <v>56</v>
      </c>
      <c r="F21" s="36" t="s">
        <v>97</v>
      </c>
      <c r="G21" s="29">
        <v>551</v>
      </c>
      <c r="H21" s="17">
        <v>27450</v>
      </c>
      <c r="I21" s="17">
        <v>27550</v>
      </c>
      <c r="J21" s="16">
        <f t="shared" si="0"/>
        <v>5764.5</v>
      </c>
      <c r="K21" s="14">
        <v>0.21</v>
      </c>
      <c r="M21" s="16"/>
      <c r="O21" s="15"/>
      <c r="P21" s="15"/>
      <c r="Q21" s="15"/>
    </row>
    <row r="22" spans="1:17" ht="24.75" customHeight="1">
      <c r="A22" s="34">
        <v>20</v>
      </c>
      <c r="B22" s="24" t="s">
        <v>32</v>
      </c>
      <c r="C22" s="36" t="s">
        <v>73</v>
      </c>
      <c r="D22" s="34">
        <v>45</v>
      </c>
      <c r="E22" s="25" t="s">
        <v>57</v>
      </c>
      <c r="F22" s="36" t="s">
        <v>98</v>
      </c>
      <c r="G22" s="29">
        <v>552</v>
      </c>
      <c r="H22" s="17">
        <v>27500</v>
      </c>
      <c r="I22" s="17">
        <v>27600</v>
      </c>
      <c r="J22" s="16">
        <f t="shared" si="0"/>
        <v>5775</v>
      </c>
      <c r="K22" s="14">
        <v>0.21</v>
      </c>
      <c r="M22" s="16"/>
      <c r="O22" s="15"/>
      <c r="P22" s="15"/>
      <c r="Q22" s="15"/>
    </row>
    <row r="23" spans="1:17" ht="24.75" customHeight="1">
      <c r="A23" s="34">
        <v>21</v>
      </c>
      <c r="B23" s="24" t="s">
        <v>33</v>
      </c>
      <c r="C23" s="36" t="s">
        <v>74</v>
      </c>
      <c r="D23" s="34">
        <v>46</v>
      </c>
      <c r="E23" s="25" t="s">
        <v>58</v>
      </c>
      <c r="F23" s="36" t="s">
        <v>99</v>
      </c>
      <c r="G23" s="29">
        <v>547</v>
      </c>
      <c r="H23" s="17">
        <v>27260</v>
      </c>
      <c r="I23" s="17">
        <v>27360</v>
      </c>
      <c r="J23" s="16">
        <f t="shared" si="0"/>
        <v>5724.5999999999995</v>
      </c>
      <c r="K23" s="14">
        <v>0.21</v>
      </c>
      <c r="M23" s="16"/>
      <c r="O23" s="15"/>
      <c r="P23" s="15"/>
      <c r="Q23" s="15"/>
    </row>
    <row r="24" spans="1:17" ht="24.75" customHeight="1">
      <c r="A24" s="37">
        <v>22</v>
      </c>
      <c r="B24" s="27" t="s">
        <v>34</v>
      </c>
      <c r="C24" s="36" t="s">
        <v>75</v>
      </c>
      <c r="D24" s="34">
        <v>47</v>
      </c>
      <c r="E24" s="25" t="s">
        <v>59</v>
      </c>
      <c r="F24" s="36" t="s">
        <v>100</v>
      </c>
      <c r="G24" s="30">
        <v>578</v>
      </c>
      <c r="H24" s="28">
        <v>27300</v>
      </c>
      <c r="I24" s="28">
        <v>27400</v>
      </c>
      <c r="J24" s="16">
        <f t="shared" si="0"/>
        <v>5733</v>
      </c>
      <c r="K24" s="14">
        <v>0.21</v>
      </c>
      <c r="M24" s="16"/>
      <c r="O24" s="15"/>
      <c r="P24" s="15"/>
      <c r="Q24" s="15"/>
    </row>
    <row r="25" spans="1:17" ht="24.75" customHeight="1">
      <c r="A25" s="34">
        <v>23</v>
      </c>
      <c r="B25" s="24" t="s">
        <v>35</v>
      </c>
      <c r="C25" s="36" t="s">
        <v>76</v>
      </c>
      <c r="D25" s="34">
        <v>48</v>
      </c>
      <c r="E25" s="25" t="s">
        <v>60</v>
      </c>
      <c r="F25" s="36" t="s">
        <v>101</v>
      </c>
      <c r="G25" s="29">
        <v>555</v>
      </c>
      <c r="H25" s="17">
        <v>27640</v>
      </c>
      <c r="I25" s="17">
        <v>27740</v>
      </c>
      <c r="J25" s="16">
        <f t="shared" si="0"/>
        <v>5804.4</v>
      </c>
      <c r="K25" s="14">
        <v>0.21</v>
      </c>
      <c r="M25" s="16"/>
      <c r="O25" s="15"/>
      <c r="P25" s="15"/>
      <c r="Q25" s="15"/>
    </row>
    <row r="26" spans="1:17" ht="24.75" customHeight="1">
      <c r="A26" s="34">
        <v>24</v>
      </c>
      <c r="B26" s="24" t="s">
        <v>36</v>
      </c>
      <c r="C26" s="36" t="s">
        <v>77</v>
      </c>
      <c r="D26" s="34">
        <v>49</v>
      </c>
      <c r="E26" s="25" t="s">
        <v>61</v>
      </c>
      <c r="F26" s="36" t="s">
        <v>102</v>
      </c>
      <c r="G26" s="29">
        <v>548</v>
      </c>
      <c r="H26" s="17">
        <v>27300</v>
      </c>
      <c r="I26" s="17">
        <v>27400</v>
      </c>
      <c r="J26" s="16">
        <f t="shared" si="0"/>
        <v>5733</v>
      </c>
      <c r="K26" s="14">
        <v>0.21</v>
      </c>
      <c r="M26" s="16"/>
      <c r="O26" s="15"/>
      <c r="P26" s="15"/>
      <c r="Q26" s="15"/>
    </row>
    <row r="27" spans="1:17" ht="24.75" customHeight="1">
      <c r="A27" s="34">
        <v>25</v>
      </c>
      <c r="B27" s="24" t="s">
        <v>37</v>
      </c>
      <c r="C27" s="36" t="s">
        <v>78</v>
      </c>
      <c r="D27" s="34">
        <v>50</v>
      </c>
      <c r="E27" s="25" t="s">
        <v>62</v>
      </c>
      <c r="F27" s="36" t="s">
        <v>103</v>
      </c>
      <c r="G27" s="29">
        <v>552</v>
      </c>
      <c r="H27" s="17">
        <v>27520</v>
      </c>
      <c r="I27" s="17">
        <v>27620</v>
      </c>
      <c r="J27" s="16">
        <f t="shared" si="0"/>
        <v>5779.2</v>
      </c>
      <c r="K27" s="14">
        <v>0.21</v>
      </c>
      <c r="M27" s="16"/>
      <c r="O27" s="15"/>
      <c r="P27" s="15"/>
      <c r="Q27" s="15"/>
    </row>
    <row r="28" spans="1:17" ht="29.25" customHeight="1">
      <c r="G28" s="21">
        <v>545</v>
      </c>
      <c r="H28" s="17">
        <v>27180</v>
      </c>
      <c r="I28" s="17">
        <v>27280</v>
      </c>
      <c r="J28" s="16">
        <f t="shared" si="0"/>
        <v>5707.8</v>
      </c>
      <c r="K28" s="14">
        <v>0.21</v>
      </c>
      <c r="M28" s="16"/>
      <c r="O28" s="15"/>
      <c r="P28" s="15"/>
      <c r="Q28" s="15"/>
    </row>
    <row r="29" spans="1:17" ht="29.25" customHeight="1">
      <c r="G29" s="21">
        <v>554</v>
      </c>
      <c r="H29" s="18">
        <v>27600</v>
      </c>
      <c r="I29" s="17">
        <v>27700</v>
      </c>
      <c r="J29" s="16">
        <f t="shared" si="0"/>
        <v>5796</v>
      </c>
      <c r="K29" s="14">
        <v>0.21</v>
      </c>
      <c r="M29" s="16"/>
      <c r="O29" s="15"/>
      <c r="P29" s="15"/>
      <c r="Q29" s="15"/>
    </row>
    <row r="30" spans="1:17" ht="29.25" customHeight="1">
      <c r="G30" s="21">
        <v>554</v>
      </c>
      <c r="H30" s="18">
        <v>27600</v>
      </c>
      <c r="I30" s="17">
        <v>27700</v>
      </c>
      <c r="J30" s="16">
        <f t="shared" si="0"/>
        <v>5796</v>
      </c>
      <c r="K30" s="14">
        <v>0.21</v>
      </c>
      <c r="M30" s="16"/>
      <c r="O30" s="15"/>
      <c r="P30" s="15"/>
      <c r="Q30" s="15"/>
    </row>
    <row r="31" spans="1:17" ht="29.25" customHeight="1">
      <c r="G31" s="21">
        <v>556</v>
      </c>
      <c r="H31" s="18">
        <v>27700</v>
      </c>
      <c r="I31" s="17">
        <v>27800</v>
      </c>
      <c r="J31" s="16">
        <f t="shared" si="0"/>
        <v>5817</v>
      </c>
      <c r="K31" s="14">
        <v>0.21</v>
      </c>
      <c r="M31" s="16"/>
      <c r="O31" s="15"/>
      <c r="P31" s="15"/>
      <c r="Q31" s="15"/>
    </row>
    <row r="32" spans="1:17" ht="29.25" customHeight="1">
      <c r="G32" s="21">
        <v>557</v>
      </c>
      <c r="H32" s="18">
        <v>27760</v>
      </c>
      <c r="I32" s="17">
        <v>27860</v>
      </c>
      <c r="J32" s="16">
        <f t="shared" si="0"/>
        <v>5829.5999999999995</v>
      </c>
      <c r="K32" s="14">
        <v>0.21</v>
      </c>
      <c r="M32" s="16"/>
      <c r="O32" s="15"/>
      <c r="P32" s="15"/>
      <c r="Q32" s="15"/>
    </row>
    <row r="33" spans="7:17" ht="29.25" customHeight="1">
      <c r="G33" s="21">
        <v>554</v>
      </c>
      <c r="H33" s="18">
        <v>27640</v>
      </c>
      <c r="I33" s="17">
        <v>27740</v>
      </c>
      <c r="J33" s="16">
        <f t="shared" si="0"/>
        <v>5804.4</v>
      </c>
      <c r="K33" s="14">
        <v>0.21</v>
      </c>
      <c r="M33" s="16"/>
      <c r="O33" s="15"/>
      <c r="P33" s="15"/>
      <c r="Q33" s="15"/>
    </row>
    <row r="34" spans="7:17" ht="29.25" customHeight="1">
      <c r="G34" s="21">
        <v>552</v>
      </c>
      <c r="H34" s="18">
        <v>27500</v>
      </c>
      <c r="I34" s="17">
        <v>27600</v>
      </c>
      <c r="J34" s="16">
        <f t="shared" si="0"/>
        <v>5775</v>
      </c>
      <c r="K34" s="14">
        <v>0.21</v>
      </c>
      <c r="M34" s="16"/>
      <c r="O34" s="15"/>
      <c r="P34" s="15"/>
      <c r="Q34" s="15"/>
    </row>
    <row r="35" spans="7:17" ht="29.25" customHeight="1">
      <c r="G35" s="21">
        <v>560</v>
      </c>
      <c r="H35" s="18">
        <v>27880</v>
      </c>
      <c r="I35" s="17">
        <v>27980</v>
      </c>
      <c r="J35" s="16">
        <f t="shared" ref="J35:J52" si="1">H35*K35</f>
        <v>5854.8</v>
      </c>
      <c r="K35" s="14">
        <v>0.21</v>
      </c>
      <c r="M35" s="16"/>
      <c r="O35" s="15"/>
      <c r="P35" s="15"/>
      <c r="Q35" s="15"/>
    </row>
    <row r="36" spans="7:17" ht="29.25" customHeight="1">
      <c r="G36" s="21">
        <v>558</v>
      </c>
      <c r="H36" s="18">
        <v>27800</v>
      </c>
      <c r="I36" s="17">
        <v>27900</v>
      </c>
      <c r="J36" s="16">
        <f t="shared" si="1"/>
        <v>5838</v>
      </c>
      <c r="K36" s="14">
        <v>0.21</v>
      </c>
      <c r="M36" s="16"/>
      <c r="O36" s="15"/>
      <c r="P36" s="15"/>
      <c r="Q36" s="15"/>
    </row>
    <row r="37" spans="7:17" ht="29.25" customHeight="1">
      <c r="G37" s="21">
        <v>542</v>
      </c>
      <c r="H37" s="18">
        <v>27020</v>
      </c>
      <c r="I37" s="17">
        <v>27120</v>
      </c>
      <c r="J37" s="16">
        <f t="shared" si="1"/>
        <v>5674.2</v>
      </c>
      <c r="K37" s="14">
        <v>0.21</v>
      </c>
      <c r="M37" s="16"/>
      <c r="O37" s="15"/>
      <c r="P37" s="15"/>
      <c r="Q37" s="15"/>
    </row>
    <row r="38" spans="7:17" ht="29.25" customHeight="1">
      <c r="G38" s="21">
        <v>556</v>
      </c>
      <c r="H38" s="18">
        <v>27720</v>
      </c>
      <c r="I38" s="17">
        <v>27820</v>
      </c>
      <c r="J38" s="16">
        <f t="shared" si="1"/>
        <v>5821.2</v>
      </c>
      <c r="K38" s="14">
        <v>0.21</v>
      </c>
      <c r="M38" s="16"/>
      <c r="O38" s="15"/>
      <c r="P38" s="15"/>
      <c r="Q38" s="15"/>
    </row>
    <row r="39" spans="7:17" ht="29.25" customHeight="1">
      <c r="G39" s="21">
        <v>531</v>
      </c>
      <c r="H39" s="18">
        <v>26450</v>
      </c>
      <c r="I39" s="17">
        <v>26550</v>
      </c>
      <c r="J39" s="16">
        <f t="shared" si="1"/>
        <v>5554.5</v>
      </c>
      <c r="K39" s="14">
        <v>0.21</v>
      </c>
      <c r="M39" s="16"/>
      <c r="O39" s="15"/>
      <c r="P39" s="15"/>
      <c r="Q39" s="15"/>
    </row>
    <row r="40" spans="7:17" ht="29.25" customHeight="1">
      <c r="G40" s="21">
        <v>514</v>
      </c>
      <c r="H40" s="18">
        <v>25760</v>
      </c>
      <c r="I40" s="17">
        <v>25860</v>
      </c>
      <c r="J40" s="16">
        <f t="shared" si="1"/>
        <v>5409.5999999999995</v>
      </c>
      <c r="K40" s="14">
        <v>0.21</v>
      </c>
      <c r="M40" s="16"/>
      <c r="O40" s="15"/>
      <c r="P40" s="15"/>
      <c r="Q40" s="15"/>
    </row>
    <row r="41" spans="7:17" ht="29.25" customHeight="1">
      <c r="G41" s="21">
        <v>565</v>
      </c>
      <c r="H41" s="18">
        <v>28120</v>
      </c>
      <c r="I41" s="17">
        <v>28220</v>
      </c>
      <c r="J41" s="16">
        <f t="shared" si="1"/>
        <v>5905.2</v>
      </c>
      <c r="K41" s="14">
        <v>0.21</v>
      </c>
      <c r="M41" s="16"/>
      <c r="O41" s="15"/>
      <c r="P41" s="15"/>
      <c r="Q41" s="15"/>
    </row>
    <row r="42" spans="7:17" ht="29.25" customHeight="1">
      <c r="G42" s="21">
        <v>550</v>
      </c>
      <c r="H42" s="18">
        <v>27370</v>
      </c>
      <c r="I42" s="17">
        <v>27470</v>
      </c>
      <c r="J42" s="16">
        <f t="shared" si="1"/>
        <v>5747.7</v>
      </c>
      <c r="K42" s="14">
        <v>0.21</v>
      </c>
      <c r="M42" s="16"/>
      <c r="O42" s="15"/>
      <c r="P42" s="15"/>
      <c r="Q42" s="15"/>
    </row>
    <row r="43" spans="7:17" ht="29.25" customHeight="1">
      <c r="G43" s="21">
        <v>546</v>
      </c>
      <c r="H43" s="18">
        <v>27230</v>
      </c>
      <c r="I43" s="17">
        <v>27330</v>
      </c>
      <c r="J43" s="16">
        <f t="shared" si="1"/>
        <v>5718.3</v>
      </c>
      <c r="K43" s="14">
        <v>0.21</v>
      </c>
      <c r="M43" s="16"/>
      <c r="O43" s="15"/>
      <c r="P43" s="15"/>
      <c r="Q43" s="15"/>
    </row>
    <row r="44" spans="7:17" ht="29.25" customHeight="1">
      <c r="G44" s="21">
        <v>533</v>
      </c>
      <c r="H44" s="18">
        <v>26500</v>
      </c>
      <c r="I44" s="17">
        <v>26600</v>
      </c>
      <c r="J44" s="16">
        <f t="shared" si="1"/>
        <v>5565</v>
      </c>
      <c r="K44" s="14">
        <v>0.21</v>
      </c>
      <c r="M44" s="16"/>
      <c r="O44" s="15"/>
      <c r="P44" s="15"/>
      <c r="Q44" s="15"/>
    </row>
    <row r="45" spans="7:17" ht="29.25" customHeight="1">
      <c r="G45" s="21">
        <v>548</v>
      </c>
      <c r="H45" s="18">
        <v>27290</v>
      </c>
      <c r="I45" s="17">
        <v>27390</v>
      </c>
      <c r="J45" s="16">
        <f t="shared" si="1"/>
        <v>5730.9</v>
      </c>
      <c r="K45" s="14">
        <v>0.21</v>
      </c>
      <c r="M45" s="16"/>
      <c r="O45" s="15"/>
      <c r="P45" s="15"/>
      <c r="Q45" s="15"/>
    </row>
    <row r="46" spans="7:17" ht="29.25" customHeight="1">
      <c r="G46" s="21">
        <v>562</v>
      </c>
      <c r="H46" s="18">
        <v>28020</v>
      </c>
      <c r="I46" s="17">
        <v>28120</v>
      </c>
      <c r="J46" s="16">
        <f t="shared" si="1"/>
        <v>5884.2</v>
      </c>
      <c r="K46" s="14">
        <v>0.21</v>
      </c>
      <c r="M46" s="16"/>
      <c r="O46" s="15"/>
      <c r="P46" s="15"/>
      <c r="Q46" s="15"/>
    </row>
    <row r="47" spans="7:17" ht="29.25" customHeight="1">
      <c r="G47" s="21">
        <v>520</v>
      </c>
      <c r="H47" s="18">
        <v>25940</v>
      </c>
      <c r="I47" s="17">
        <v>26040</v>
      </c>
      <c r="J47" s="16">
        <f t="shared" si="1"/>
        <v>5447.4</v>
      </c>
      <c r="K47" s="14">
        <v>0.21</v>
      </c>
      <c r="M47" s="16"/>
      <c r="O47" s="15"/>
      <c r="P47" s="15"/>
      <c r="Q47" s="15"/>
    </row>
    <row r="48" spans="7:17" ht="29.25" customHeight="1">
      <c r="G48" s="21">
        <v>540</v>
      </c>
      <c r="H48" s="18">
        <v>26930</v>
      </c>
      <c r="I48" s="17">
        <v>27030</v>
      </c>
      <c r="J48" s="16">
        <f t="shared" si="1"/>
        <v>5655.3</v>
      </c>
      <c r="K48" s="14">
        <v>0.21</v>
      </c>
      <c r="M48" s="16"/>
      <c r="O48" s="15"/>
      <c r="P48" s="15"/>
      <c r="Q48" s="15"/>
    </row>
    <row r="49" spans="7:17" ht="29.25" customHeight="1">
      <c r="G49" s="21">
        <v>538</v>
      </c>
      <c r="H49" s="18">
        <v>26820</v>
      </c>
      <c r="I49" s="17">
        <v>26920</v>
      </c>
      <c r="J49" s="16">
        <f t="shared" si="1"/>
        <v>5632.2</v>
      </c>
      <c r="K49" s="14">
        <v>0.21</v>
      </c>
      <c r="M49" s="16"/>
      <c r="O49" s="15"/>
      <c r="P49" s="15"/>
      <c r="Q49" s="15"/>
    </row>
    <row r="50" spans="7:17" ht="29.25" customHeight="1">
      <c r="G50" s="21">
        <v>542</v>
      </c>
      <c r="H50" s="18">
        <v>27010</v>
      </c>
      <c r="I50" s="17">
        <v>27110</v>
      </c>
      <c r="J50" s="16">
        <f t="shared" si="1"/>
        <v>5672.0999999999995</v>
      </c>
      <c r="K50" s="14">
        <v>0.21</v>
      </c>
      <c r="M50" s="16"/>
      <c r="O50" s="15"/>
      <c r="P50" s="15"/>
      <c r="Q50" s="15"/>
    </row>
    <row r="51" spans="7:17" ht="29.25" customHeight="1">
      <c r="G51" s="21">
        <v>525</v>
      </c>
      <c r="H51" s="18">
        <v>26150</v>
      </c>
      <c r="I51" s="17">
        <v>26250</v>
      </c>
      <c r="J51" s="16">
        <f t="shared" si="1"/>
        <v>5491.5</v>
      </c>
      <c r="K51" s="14">
        <v>0.21</v>
      </c>
      <c r="M51" s="16"/>
      <c r="O51" s="15"/>
      <c r="P51" s="15"/>
      <c r="Q51" s="15"/>
    </row>
    <row r="52" spans="7:17" ht="29.25" customHeight="1">
      <c r="G52" s="21">
        <v>565</v>
      </c>
      <c r="H52" s="19">
        <v>28140</v>
      </c>
      <c r="I52" s="17">
        <v>28240</v>
      </c>
      <c r="J52" s="16">
        <f t="shared" si="1"/>
        <v>5909.4</v>
      </c>
      <c r="K52" s="14">
        <v>0.21</v>
      </c>
      <c r="M52" s="16"/>
      <c r="O52" s="15"/>
      <c r="P52" s="15"/>
      <c r="Q52" s="15"/>
    </row>
    <row r="53" spans="7:17" ht="49.5" customHeight="1">
      <c r="G53" s="16">
        <f>SUM(G3:G52)</f>
        <v>27580</v>
      </c>
      <c r="H53" s="16">
        <f t="shared" ref="H53:J53" si="2">SUM(H3:H52)</f>
        <v>1372820</v>
      </c>
      <c r="I53" s="16">
        <f t="shared" si="2"/>
        <v>1377820</v>
      </c>
      <c r="J53" s="16">
        <f t="shared" si="2"/>
        <v>288292.2</v>
      </c>
      <c r="K53" s="16">
        <f t="shared" ref="K53" si="3">SUM(K3:K52)</f>
        <v>10.500000000000009</v>
      </c>
      <c r="M53" s="16"/>
    </row>
    <row r="54" spans="7:17" ht="50.25" customHeight="1">
      <c r="G54" s="26">
        <v>551</v>
      </c>
      <c r="H54" s="26">
        <v>27456</v>
      </c>
      <c r="I54" s="26">
        <v>27556</v>
      </c>
      <c r="J54" s="26">
        <v>5765</v>
      </c>
      <c r="M54" s="16"/>
    </row>
    <row r="55" spans="7:17" s="16" customFormat="1" ht="54.75" customHeight="1">
      <c r="G55" s="26">
        <v>581</v>
      </c>
      <c r="H55" s="26">
        <v>27476</v>
      </c>
      <c r="I55" s="26">
        <v>27576</v>
      </c>
      <c r="J55" s="26">
        <v>5807.2</v>
      </c>
    </row>
    <row r="56" spans="7:17" ht="46.5" customHeight="1"/>
  </sheetData>
  <mergeCells count="1">
    <mergeCell ref="A1:F1"/>
  </mergeCells>
  <phoneticPr fontId="2" type="noConversion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Touy Phongkeosy</cp:lastModifiedBy>
  <cp:lastPrinted>2025-03-10T08:49:13Z</cp:lastPrinted>
  <dcterms:created xsi:type="dcterms:W3CDTF">2023-05-12T11:15:00Z</dcterms:created>
  <dcterms:modified xsi:type="dcterms:W3CDTF">2025-03-11T02:36:29Z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